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135" windowHeight="813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H21" i="1" l="1"/>
  <c r="F21" i="1"/>
  <c r="K16" i="1"/>
  <c r="A16" i="1"/>
  <c r="A12" i="1"/>
  <c r="P10" i="1"/>
  <c r="A15" i="1" s="1"/>
  <c r="A10" i="1"/>
  <c r="J9" i="1"/>
  <c r="A9" i="1"/>
  <c r="A8" i="1"/>
  <c r="A6" i="1"/>
  <c r="A32" i="1" l="1"/>
  <c r="A24" i="1"/>
  <c r="A27" i="1"/>
  <c r="A29" i="1"/>
  <c r="A31" i="1"/>
  <c r="A23" i="1"/>
  <c r="A26" i="1"/>
  <c r="A28" i="1"/>
  <c r="A30" i="1"/>
  <c r="A34" i="1" l="1"/>
  <c r="L21" i="1" s="1"/>
</calcChain>
</file>

<file path=xl/comments1.xml><?xml version="1.0" encoding="utf-8"?>
<comments xmlns="http://schemas.openxmlformats.org/spreadsheetml/2006/main">
  <authors>
    <author>na</author>
  </authors>
  <commentList>
    <comment ref="H8" authorId="0">
      <text>
        <r>
          <rPr>
            <b/>
            <sz val="8"/>
            <color indexed="9"/>
            <rFont val="Tahoma"/>
            <family val="2"/>
          </rPr>
          <t>Vous pouvez modifier 
la durée.</t>
        </r>
      </text>
    </comment>
    <comment ref="N15" authorId="0">
      <text>
        <r>
          <rPr>
            <b/>
            <sz val="8"/>
            <color indexed="9"/>
            <rFont val="Tahoma"/>
            <family val="2"/>
          </rPr>
          <t>Vous pouvez modifier la durée.</t>
        </r>
        <r>
          <rPr>
            <sz val="8"/>
            <color indexed="9"/>
            <rFont val="Tahoma"/>
            <family val="2"/>
          </rPr>
          <t xml:space="preserve">
</t>
        </r>
      </text>
    </comment>
  </commentList>
</comments>
</file>

<file path=xl/sharedStrings.xml><?xml version="1.0" encoding="utf-8"?>
<sst xmlns="http://schemas.openxmlformats.org/spreadsheetml/2006/main" count="36" uniqueCount="28">
  <si>
    <t xml:space="preserve"> Taux d'intérêt prévu au contrat : </t>
  </si>
  <si>
    <t>%  pour</t>
  </si>
  <si>
    <t xml:space="preserve">  ANNEE(S)</t>
  </si>
  <si>
    <t xml:space="preserve">  JOUR(S)</t>
  </si>
  <si>
    <t xml:space="preserve">  MOIS</t>
  </si>
  <si>
    <t xml:space="preserve"> Vous recherchez l'équivalent de ce taux d'intérêt sur une période de</t>
  </si>
  <si>
    <t xml:space="preserve"> :</t>
  </si>
  <si>
    <t xml:space="preserve">  Le taux d'intérêt applicable à une période de </t>
  </si>
  <si>
    <t xml:space="preserve">s'élève à </t>
  </si>
  <si>
    <t>période choisie s'élève à :</t>
  </si>
  <si>
    <t>%</t>
  </si>
  <si>
    <t>Cet outil vous permet de « convertir correctement » un taux d'intérêt donné. Il vous sera notamment très utile pour la réalisation ou la vérification de décomptes. Par exemple, vous devez vérifier le montant des intérêts de retard réclamés pour un retard de 10 jours. Si le taux d'intérêt contractuel est, supposons, de 16 % par an, vous devrez le « convertir » de manière à obtenir « le taux d'intérêt de retard applicable à la période effective de retard, soit 10 jours ».</t>
  </si>
  <si>
    <t xml:space="preserve">Convertir un taux d'intérêt donné (méthode actuarielle) </t>
  </si>
  <si>
    <t>La conversion des tx s'opère :</t>
  </si>
  <si>
    <t>mois et mois</t>
  </si>
  <si>
    <t>année et année</t>
  </si>
  <si>
    <t xml:space="preserve">jours et jours </t>
  </si>
  <si>
    <t>même unité de tps dessus/dessous</t>
  </si>
  <si>
    <t xml:space="preserve">mois vers jours </t>
  </si>
  <si>
    <t xml:space="preserve">mois vers années </t>
  </si>
  <si>
    <t xml:space="preserve">année vers jours </t>
  </si>
  <si>
    <t xml:space="preserve">mois et jours </t>
  </si>
  <si>
    <t>mois et années</t>
  </si>
  <si>
    <t xml:space="preserve">années et jours </t>
  </si>
  <si>
    <t>année et mois</t>
  </si>
  <si>
    <t>années et mois</t>
  </si>
  <si>
    <t>jours et mois</t>
  </si>
  <si>
    <t xml:space="preserve">jours vers année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</si>
</sst>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00\ &quot;€&quot;"/>
  </numFmts>
  <fonts count="14" x14ac:knownFonts="1">
    <font>
      <sz val="11"/>
      <color theme="1"/>
      <name val="Calibri"/>
      <family val="2"/>
      <scheme val="minor"/>
    </font>
    <font>
      <b/>
      <sz val="14"/>
      <color indexed="9"/>
      <name val="Arial"/>
      <family val="2"/>
    </font>
    <font>
      <b/>
      <sz val="14"/>
      <name val="Arial"/>
      <family val="2"/>
    </font>
    <font>
      <sz val="10"/>
      <color indexed="9"/>
      <name val="Arial"/>
      <family val="2"/>
    </font>
    <font>
      <b/>
      <sz val="10"/>
      <color indexed="9"/>
      <name val="Arial"/>
      <family val="2"/>
    </font>
    <font>
      <b/>
      <sz val="10"/>
      <name val="Arial"/>
      <family val="2"/>
    </font>
    <font>
      <b/>
      <i/>
      <sz val="10"/>
      <color indexed="9"/>
      <name val="Arial"/>
      <family val="2"/>
    </font>
    <font>
      <sz val="10"/>
      <color indexed="44"/>
      <name val="Arial"/>
      <family val="2"/>
    </font>
    <font>
      <b/>
      <sz val="8"/>
      <color indexed="9"/>
      <name val="Tahoma"/>
      <family val="2"/>
    </font>
    <font>
      <sz val="8"/>
      <color indexed="9"/>
      <name val="Tahoma"/>
      <family val="2"/>
    </font>
    <font>
      <b/>
      <sz val="10"/>
      <color theme="1" tint="4.9989318521683403E-2"/>
      <name val="Arial"/>
      <family val="2"/>
    </font>
    <font>
      <sz val="11"/>
      <color theme="1" tint="4.9989318521683403E-2"/>
      <name val="Calibri"/>
      <family val="2"/>
      <scheme val="minor"/>
    </font>
    <font>
      <sz val="10"/>
      <color theme="1" tint="4.9989318521683403E-2"/>
      <name val="Arial"/>
      <family val="2"/>
    </font>
    <font>
      <b/>
      <i/>
      <sz val="10"/>
      <color theme="1" tint="4.9989318521683403E-2"/>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C00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3" borderId="0" xfId="0" applyFill="1" applyBorder="1"/>
    <xf numFmtId="0" fontId="0" fillId="0" borderId="0" xfId="0" applyBorder="1"/>
    <xf numFmtId="0" fontId="0" fillId="0" borderId="7" xfId="0" applyBorder="1"/>
    <xf numFmtId="0" fontId="0" fillId="0" borderId="0" xfId="0" applyBorder="1" applyAlignment="1">
      <alignment horizontal="center"/>
    </xf>
    <xf numFmtId="0" fontId="7" fillId="0" borderId="7" xfId="0" applyFont="1" applyBorder="1" applyAlignment="1">
      <alignment horizontal="center"/>
    </xf>
    <xf numFmtId="0" fontId="0" fillId="0" borderId="14" xfId="0" applyBorder="1"/>
    <xf numFmtId="0" fontId="0" fillId="3" borderId="7" xfId="0" applyFill="1" applyBorder="1"/>
    <xf numFmtId="0" fontId="3" fillId="4" borderId="0" xfId="0" applyFont="1" applyFill="1" applyBorder="1"/>
    <xf numFmtId="0" fontId="3" fillId="4" borderId="7" xfId="0" applyFont="1" applyFill="1" applyBorder="1"/>
    <xf numFmtId="0" fontId="3" fillId="5" borderId="5" xfId="0" applyFont="1" applyFill="1" applyBorder="1"/>
    <xf numFmtId="0" fontId="3" fillId="5" borderId="6" xfId="0" applyFont="1" applyFill="1" applyBorder="1"/>
    <xf numFmtId="0" fontId="0" fillId="5" borderId="0" xfId="0" applyFill="1" applyBorder="1"/>
    <xf numFmtId="0" fontId="0" fillId="5" borderId="7" xfId="0" applyFill="1" applyBorder="1"/>
    <xf numFmtId="0" fontId="3" fillId="5" borderId="0" xfId="0" applyFont="1" applyFill="1" applyBorder="1"/>
    <xf numFmtId="0" fontId="3" fillId="5" borderId="7" xfId="0" applyFont="1" applyFill="1" applyBorder="1"/>
    <xf numFmtId="0" fontId="4" fillId="5" borderId="0" xfId="0" applyFont="1" applyFill="1" applyBorder="1"/>
    <xf numFmtId="0" fontId="5" fillId="5" borderId="0" xfId="0" applyFont="1" applyFill="1" applyBorder="1"/>
    <xf numFmtId="0" fontId="3" fillId="5" borderId="9" xfId="0" applyFont="1" applyFill="1" applyBorder="1"/>
    <xf numFmtId="0" fontId="3" fillId="5" borderId="13" xfId="0" applyFont="1" applyFill="1" applyBorder="1"/>
    <xf numFmtId="2" fontId="3" fillId="5" borderId="13" xfId="0" applyNumberFormat="1" applyFont="1" applyFill="1" applyBorder="1"/>
    <xf numFmtId="0" fontId="3" fillId="5" borderId="11" xfId="0" applyFont="1" applyFill="1" applyBorder="1"/>
    <xf numFmtId="0" fontId="6" fillId="5" borderId="5" xfId="0" applyFont="1" applyFill="1" applyBorder="1"/>
    <xf numFmtId="0" fontId="0" fillId="5" borderId="5" xfId="0" applyFill="1" applyBorder="1"/>
    <xf numFmtId="0" fontId="0" fillId="5" borderId="6" xfId="0" applyFill="1" applyBorder="1"/>
    <xf numFmtId="2" fontId="3" fillId="5" borderId="0" xfId="0" applyNumberFormat="1" applyFont="1" applyFill="1" applyBorder="1"/>
    <xf numFmtId="165" fontId="3" fillId="5" borderId="0" xfId="0" applyNumberFormat="1" applyFont="1" applyFill="1" applyBorder="1"/>
    <xf numFmtId="165" fontId="0" fillId="5" borderId="7" xfId="0" applyNumberFormat="1" applyFill="1" applyBorder="1" applyAlignment="1">
      <alignment horizontal="left"/>
    </xf>
    <xf numFmtId="0" fontId="0" fillId="5" borderId="13" xfId="0" applyFill="1" applyBorder="1"/>
    <xf numFmtId="0" fontId="0" fillId="5" borderId="11" xfId="0" applyFill="1" applyBorder="1"/>
    <xf numFmtId="0" fontId="11" fillId="0" borderId="0" xfId="0" applyFont="1"/>
    <xf numFmtId="0" fontId="12" fillId="5" borderId="0" xfId="0" applyFont="1" applyFill="1" applyBorder="1"/>
    <xf numFmtId="0" fontId="12" fillId="5" borderId="10" xfId="0" applyFont="1" applyFill="1" applyBorder="1" applyProtection="1">
      <protection locked="0"/>
    </xf>
    <xf numFmtId="0" fontId="10" fillId="5" borderId="0" xfId="0" applyFont="1" applyFill="1" applyBorder="1"/>
    <xf numFmtId="0" fontId="12" fillId="5" borderId="7" xfId="0" applyFont="1" applyFill="1" applyBorder="1"/>
    <xf numFmtId="0" fontId="11" fillId="5" borderId="7" xfId="0" applyFont="1" applyFill="1" applyBorder="1"/>
    <xf numFmtId="0" fontId="13" fillId="5" borderId="0" xfId="0" applyFont="1" applyFill="1" applyBorder="1"/>
    <xf numFmtId="0" fontId="10" fillId="5" borderId="7" xfId="0" applyFont="1" applyFill="1" applyBorder="1"/>
    <xf numFmtId="2" fontId="12" fillId="5" borderId="0" xfId="0" applyNumberFormat="1" applyFont="1" applyFill="1" applyBorder="1"/>
    <xf numFmtId="0" fontId="10" fillId="5" borderId="0" xfId="0" applyFont="1" applyFill="1" applyBorder="1" applyAlignment="1">
      <alignment horizontal="left"/>
    </xf>
    <xf numFmtId="2" fontId="11" fillId="5" borderId="7" xfId="0" applyNumberFormat="1" applyFont="1" applyFill="1" applyBorder="1"/>
    <xf numFmtId="0" fontId="3" fillId="4" borderId="5" xfId="0" applyFont="1" applyFill="1" applyBorder="1" applyAlignment="1">
      <alignment horizontal="center"/>
    </xf>
    <xf numFmtId="164" fontId="3" fillId="5" borderId="5" xfId="0" applyNumberFormat="1" applyFont="1" applyFill="1" applyBorder="1" applyAlignment="1">
      <alignment horizontal="center"/>
    </xf>
    <xf numFmtId="0" fontId="3" fillId="5" borderId="0" xfId="0" applyFont="1" applyFill="1" applyBorder="1" applyAlignment="1">
      <alignment horizontal="center"/>
    </xf>
    <xf numFmtId="0" fontId="3" fillId="5" borderId="13" xfId="0" applyFont="1" applyFill="1" applyBorder="1" applyAlignment="1" applyProtection="1">
      <alignment horizontal="center"/>
      <protection hidden="1"/>
    </xf>
    <xf numFmtId="0" fontId="3" fillId="5" borderId="5" xfId="0" applyFont="1" applyFill="1" applyBorder="1" applyAlignment="1">
      <alignment horizontal="center"/>
    </xf>
    <xf numFmtId="0" fontId="3" fillId="5" borderId="13" xfId="0" applyFont="1" applyFill="1" applyBorder="1" applyAlignment="1">
      <alignment horizontal="center"/>
    </xf>
    <xf numFmtId="0" fontId="0" fillId="5" borderId="0" xfId="0" applyFill="1"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6" borderId="15" xfId="0" applyFill="1" applyBorder="1" applyAlignment="1">
      <alignment horizontal="center"/>
    </xf>
    <xf numFmtId="0" fontId="0" fillId="0" borderId="0" xfId="0" applyFill="1"/>
    <xf numFmtId="0" fontId="0" fillId="0" borderId="15" xfId="0" applyFill="1" applyBorder="1" applyAlignment="1">
      <alignment horizontal="center"/>
    </xf>
    <xf numFmtId="0" fontId="3" fillId="0" borderId="2" xfId="0" applyFont="1" applyFill="1" applyBorder="1" applyAlignment="1">
      <alignment horizontal="center"/>
    </xf>
    <xf numFmtId="0" fontId="3" fillId="0" borderId="2" xfId="0" applyFont="1" applyFill="1" applyBorder="1"/>
    <xf numFmtId="0" fontId="3" fillId="0" borderId="3" xfId="0" applyFont="1" applyFill="1" applyBorder="1"/>
    <xf numFmtId="0" fontId="10" fillId="0" borderId="9" xfId="0" applyFont="1" applyFill="1" applyBorder="1" applyProtection="1">
      <protection locked="0"/>
    </xf>
    <xf numFmtId="2" fontId="10" fillId="0" borderId="9" xfId="0" applyNumberFormat="1" applyFont="1" applyFill="1" applyBorder="1" applyAlignment="1">
      <alignment horizontal="left"/>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5" fillId="5" borderId="1"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xf>
    <xf numFmtId="0" fontId="0" fillId="5" borderId="2" xfId="0" applyFill="1" applyBorder="1" applyAlignment="1"/>
    <xf numFmtId="0" fontId="0" fillId="5" borderId="3" xfId="0" applyFill="1" applyBorder="1" applyAlignment="1"/>
    <xf numFmtId="0" fontId="0" fillId="0" borderId="5" xfId="0" applyBorder="1" applyAlignment="1">
      <alignment wrapText="1" shrinkToFit="1"/>
    </xf>
    <xf numFmtId="0" fontId="0" fillId="0" borderId="0" xfId="0" applyAlignment="1">
      <alignment wrapText="1" shrinkToFit="1"/>
    </xf>
    <xf numFmtId="0" fontId="0" fillId="0" borderId="0" xfId="0" applyAlignment="1">
      <alignment wrapText="1"/>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color rgb="FFCC00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0</xdr:colOff>
      <xdr:row>1</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275" y="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781050</xdr:colOff>
      <xdr:row>0</xdr:row>
      <xdr:rowOff>9525</xdr:rowOff>
    </xdr:from>
    <xdr:to>
      <xdr:col>22</xdr:col>
      <xdr:colOff>447675</xdr:colOff>
      <xdr:row>1</xdr:row>
      <xdr:rowOff>0</xdr:rowOff>
    </xdr:to>
    <xdr:pic>
      <xdr:nvPicPr>
        <xdr:cNvPr id="3" name="Image 6" descr="http://socialsante.wallonie.be/surendettement/sites/socialsante.wallonie.be.surendettement/themes/surendettement/supercocho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30200" y="9525"/>
          <a:ext cx="533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152400</xdr:colOff>
      <xdr:row>0</xdr:row>
      <xdr:rowOff>152400</xdr:rowOff>
    </xdr:from>
    <xdr:to>
      <xdr:col>16</xdr:col>
      <xdr:colOff>152400</xdr:colOff>
      <xdr:row>1</xdr:row>
      <xdr:rowOff>152400</xdr:rowOff>
    </xdr:to>
    <xdr:pic>
      <xdr:nvPicPr>
        <xdr:cNvPr id="4"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5" y="152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66675</xdr:colOff>
      <xdr:row>0</xdr:row>
      <xdr:rowOff>161925</xdr:rowOff>
    </xdr:from>
    <xdr:to>
      <xdr:col>22</xdr:col>
      <xdr:colOff>600075</xdr:colOff>
      <xdr:row>1</xdr:row>
      <xdr:rowOff>152400</xdr:rowOff>
    </xdr:to>
    <xdr:pic>
      <xdr:nvPicPr>
        <xdr:cNvPr id="5" name="Image 6" descr="http://socialsante.wallonie.be/surendettement/sites/socialsante.wallonie.be.surendettement/themes/surendettement/supercocho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2600" y="161925"/>
          <a:ext cx="533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13"/>
  <sheetViews>
    <sheetView tabSelected="1" topLeftCell="C1" workbookViewId="0">
      <selection activeCell="Q1" sqref="Q1:AC713"/>
    </sheetView>
  </sheetViews>
  <sheetFormatPr baseColWidth="10" defaultColWidth="13" defaultRowHeight="15" x14ac:dyDescent="0.25"/>
  <cols>
    <col min="1" max="1" width="10.85546875" hidden="1" customWidth="1"/>
    <col min="2" max="2" width="20.140625" style="48" hidden="1" customWidth="1"/>
    <col min="3" max="3" width="13" style="4"/>
    <col min="4" max="4" width="18.7109375" style="2" customWidth="1"/>
    <col min="5" max="8" width="13" style="2"/>
    <col min="9" max="9" width="10.7109375" style="2" customWidth="1"/>
    <col min="10" max="10" width="10.7109375" style="2" hidden="1" customWidth="1"/>
    <col min="11" max="11" width="9.7109375" style="2" hidden="1" customWidth="1"/>
    <col min="12" max="12" width="11" style="2" customWidth="1"/>
    <col min="13" max="13" width="11.5703125" style="2" hidden="1" customWidth="1"/>
    <col min="14" max="14" width="13.28515625" style="2" customWidth="1"/>
    <col min="15" max="15" width="11.42578125" style="2" hidden="1" customWidth="1"/>
    <col min="16" max="16" width="12.42578125" style="3" hidden="1" customWidth="1"/>
    <col min="17" max="17" width="13" style="4"/>
    <col min="18" max="18" width="13" style="5"/>
    <col min="20" max="20" width="13" style="6"/>
    <col min="21" max="24" width="13" style="2"/>
    <col min="25" max="25" width="13" style="3"/>
  </cols>
  <sheetData>
    <row r="1" spans="1:29" ht="18.75" thickBot="1" x14ac:dyDescent="0.3">
      <c r="C1" s="76" t="s">
        <v>12</v>
      </c>
      <c r="D1" s="77"/>
      <c r="E1" s="77"/>
      <c r="F1" s="77"/>
      <c r="G1" s="77"/>
      <c r="H1" s="77"/>
      <c r="I1" s="77"/>
      <c r="J1" s="77"/>
      <c r="K1" s="77"/>
      <c r="L1" s="77"/>
      <c r="M1" s="77"/>
      <c r="N1" s="77"/>
      <c r="O1" s="77"/>
      <c r="P1" s="78"/>
      <c r="Q1" s="58"/>
      <c r="R1" s="59"/>
      <c r="S1" s="59"/>
      <c r="T1" s="59"/>
      <c r="U1" s="59"/>
      <c r="V1" s="59"/>
      <c r="W1" s="59"/>
      <c r="X1" s="59"/>
      <c r="Y1" s="59"/>
      <c r="Z1" s="59"/>
      <c r="AA1" s="59"/>
      <c r="AB1" s="59"/>
      <c r="AC1" s="60"/>
    </row>
    <row r="2" spans="1:29" ht="15.75" thickBot="1" x14ac:dyDescent="0.3">
      <c r="C2" s="41"/>
      <c r="D2" s="8"/>
      <c r="E2" s="8"/>
      <c r="F2" s="8"/>
      <c r="G2" s="8"/>
      <c r="H2" s="8"/>
      <c r="I2" s="8"/>
      <c r="J2" s="8"/>
      <c r="K2" s="8"/>
      <c r="L2" s="8"/>
      <c r="M2" s="8"/>
      <c r="N2" s="9"/>
      <c r="O2" s="1"/>
      <c r="P2" s="7"/>
      <c r="Q2" s="61"/>
      <c r="R2" s="62"/>
      <c r="S2" s="62"/>
      <c r="T2" s="62"/>
      <c r="U2" s="62"/>
      <c r="V2" s="62"/>
      <c r="W2" s="62"/>
      <c r="X2" s="62"/>
      <c r="Y2" s="62"/>
      <c r="Z2" s="62"/>
      <c r="AA2" s="62"/>
      <c r="AB2" s="62"/>
      <c r="AC2" s="63"/>
    </row>
    <row r="3" spans="1:29" ht="17.25" customHeight="1" thickBot="1" x14ac:dyDescent="0.3">
      <c r="A3" s="51"/>
      <c r="B3" s="52"/>
      <c r="C3" s="53"/>
      <c r="D3" s="54"/>
      <c r="E3" s="54"/>
      <c r="F3" s="54"/>
      <c r="G3" s="54"/>
      <c r="H3" s="54"/>
      <c r="I3" s="54"/>
      <c r="J3" s="54"/>
      <c r="K3" s="54"/>
      <c r="L3" s="54"/>
      <c r="M3" s="54"/>
      <c r="N3" s="55"/>
      <c r="O3" s="1"/>
      <c r="P3" s="7"/>
      <c r="Q3" s="61"/>
      <c r="R3" s="62"/>
      <c r="S3" s="62"/>
      <c r="T3" s="62"/>
      <c r="U3" s="62"/>
      <c r="V3" s="62"/>
      <c r="W3" s="62"/>
      <c r="X3" s="62"/>
      <c r="Y3" s="62"/>
      <c r="Z3" s="62"/>
      <c r="AA3" s="62"/>
      <c r="AB3" s="62"/>
      <c r="AC3" s="63"/>
    </row>
    <row r="4" spans="1:29" ht="19.5" customHeight="1" x14ac:dyDescent="0.25">
      <c r="C4" s="42"/>
      <c r="D4" s="10"/>
      <c r="E4" s="10"/>
      <c r="F4" s="10"/>
      <c r="G4" s="10"/>
      <c r="H4" s="10"/>
      <c r="I4" s="10"/>
      <c r="J4" s="10"/>
      <c r="K4" s="10"/>
      <c r="L4" s="10"/>
      <c r="M4" s="10"/>
      <c r="N4" s="11"/>
      <c r="O4" s="12"/>
      <c r="P4" s="13"/>
      <c r="Q4" s="61"/>
      <c r="R4" s="62"/>
      <c r="S4" s="62"/>
      <c r="T4" s="62"/>
      <c r="U4" s="62"/>
      <c r="V4" s="62"/>
      <c r="W4" s="62"/>
      <c r="X4" s="62"/>
      <c r="Y4" s="62"/>
      <c r="Z4" s="62"/>
      <c r="AA4" s="62"/>
      <c r="AB4" s="62"/>
      <c r="AC4" s="63"/>
    </row>
    <row r="5" spans="1:29" ht="35.25" customHeight="1" x14ac:dyDescent="0.25">
      <c r="B5" s="49" t="s">
        <v>13</v>
      </c>
      <c r="C5" s="43"/>
      <c r="D5" s="14"/>
      <c r="E5" s="14"/>
      <c r="F5" s="14"/>
      <c r="G5" s="14"/>
      <c r="H5" s="14"/>
      <c r="I5" s="14"/>
      <c r="J5" s="14"/>
      <c r="K5" s="14"/>
      <c r="L5" s="14"/>
      <c r="M5" s="14"/>
      <c r="N5" s="15"/>
      <c r="O5" s="12"/>
      <c r="P5" s="13"/>
      <c r="Q5" s="61"/>
      <c r="R5" s="62"/>
      <c r="S5" s="62"/>
      <c r="T5" s="62"/>
      <c r="U5" s="62"/>
      <c r="V5" s="62"/>
      <c r="W5" s="62"/>
      <c r="X5" s="62"/>
      <c r="Y5" s="62"/>
      <c r="Z5" s="62"/>
      <c r="AA5" s="62"/>
      <c r="AB5" s="62"/>
      <c r="AC5" s="63"/>
    </row>
    <row r="6" spans="1:29" ht="38.25" customHeight="1" x14ac:dyDescent="0.25">
      <c r="A6" t="e">
        <f>((((1+(E8/100))^(L15/G8))-1)*100)</f>
        <v>#DIV/0!</v>
      </c>
      <c r="B6" s="49" t="s">
        <v>17</v>
      </c>
      <c r="C6" s="43"/>
      <c r="D6" s="14"/>
      <c r="E6" s="14"/>
      <c r="F6" s="14"/>
      <c r="G6" s="14"/>
      <c r="H6" s="14"/>
      <c r="I6" s="14"/>
      <c r="J6" s="14"/>
      <c r="K6" s="14"/>
      <c r="L6" s="14"/>
      <c r="M6" s="14"/>
      <c r="N6" s="15"/>
      <c r="O6" s="12"/>
      <c r="P6" s="13"/>
      <c r="Q6" s="61"/>
      <c r="R6" s="62"/>
      <c r="S6" s="62"/>
      <c r="T6" s="62"/>
      <c r="U6" s="62"/>
      <c r="V6" s="62"/>
      <c r="W6" s="62"/>
      <c r="X6" s="62"/>
      <c r="Y6" s="62"/>
      <c r="Z6" s="62"/>
      <c r="AA6" s="62"/>
      <c r="AB6" s="62"/>
      <c r="AC6" s="63"/>
    </row>
    <row r="7" spans="1:29" ht="17.25" customHeight="1" thickBot="1" x14ac:dyDescent="0.3">
      <c r="C7" s="43"/>
      <c r="D7" s="14"/>
      <c r="E7" s="14"/>
      <c r="F7" s="14"/>
      <c r="G7" s="14"/>
      <c r="H7" s="14"/>
      <c r="I7" s="14"/>
      <c r="J7" s="14"/>
      <c r="K7" s="14"/>
      <c r="L7" s="14"/>
      <c r="M7" s="14"/>
      <c r="N7" s="15"/>
      <c r="O7" s="12"/>
      <c r="P7" s="13"/>
      <c r="Q7" s="61"/>
      <c r="R7" s="62"/>
      <c r="S7" s="62"/>
      <c r="T7" s="62"/>
      <c r="U7" s="62"/>
      <c r="V7" s="62"/>
      <c r="W7" s="62"/>
      <c r="X7" s="62"/>
      <c r="Y7" s="62"/>
      <c r="Z7" s="62"/>
      <c r="AA7" s="62"/>
      <c r="AB7" s="62"/>
      <c r="AC7" s="63"/>
    </row>
    <row r="8" spans="1:29" s="30" customFormat="1" ht="15.75" thickBot="1" x14ac:dyDescent="0.3">
      <c r="A8" s="30" t="e">
        <f>(((1+(E8/100))^(L15/(G8*P10)))-1)*100</f>
        <v>#DIV/0!</v>
      </c>
      <c r="B8" s="48" t="s">
        <v>18</v>
      </c>
      <c r="C8" s="39" t="s">
        <v>0</v>
      </c>
      <c r="D8" s="31"/>
      <c r="E8" s="56"/>
      <c r="F8" s="31" t="s">
        <v>1</v>
      </c>
      <c r="G8" s="56"/>
      <c r="H8" s="32" t="s">
        <v>3</v>
      </c>
      <c r="I8" s="33"/>
      <c r="J8" s="31"/>
      <c r="K8" s="31"/>
      <c r="L8" s="31"/>
      <c r="M8" s="31"/>
      <c r="N8" s="34"/>
      <c r="O8" s="33" t="s">
        <v>2</v>
      </c>
      <c r="P8" s="35"/>
      <c r="Q8" s="61"/>
      <c r="R8" s="62"/>
      <c r="S8" s="62"/>
      <c r="T8" s="62"/>
      <c r="U8" s="62"/>
      <c r="V8" s="62"/>
      <c r="W8" s="62"/>
      <c r="X8" s="62"/>
      <c r="Y8" s="62"/>
      <c r="Z8" s="62"/>
      <c r="AA8" s="62"/>
      <c r="AB8" s="62"/>
      <c r="AC8" s="63"/>
    </row>
    <row r="9" spans="1:29" ht="15.75" customHeight="1" thickBot="1" x14ac:dyDescent="0.3">
      <c r="A9" t="e">
        <f>(((1+(E8/100))^((L15*12)/G8))-1)*100</f>
        <v>#DIV/0!</v>
      </c>
      <c r="B9" s="48" t="s">
        <v>19</v>
      </c>
      <c r="C9" s="43"/>
      <c r="D9" s="14"/>
      <c r="E9" s="14"/>
      <c r="F9" s="14"/>
      <c r="G9" s="14"/>
      <c r="H9" s="16"/>
      <c r="I9" s="14"/>
      <c r="J9" s="18">
        <f>IF(H8=O10,4,(IF(H8=O8,5,6)))</f>
        <v>6</v>
      </c>
      <c r="K9" s="14">
        <v>12</v>
      </c>
      <c r="L9" s="14"/>
      <c r="M9" s="14"/>
      <c r="N9" s="15"/>
      <c r="O9" s="17" t="s">
        <v>3</v>
      </c>
      <c r="P9" s="13"/>
      <c r="Q9" s="61"/>
      <c r="R9" s="62"/>
      <c r="S9" s="62"/>
      <c r="T9" s="62"/>
      <c r="U9" s="62"/>
      <c r="V9" s="62"/>
      <c r="W9" s="62"/>
      <c r="X9" s="62"/>
      <c r="Y9" s="62"/>
      <c r="Z9" s="62"/>
      <c r="AA9" s="62"/>
      <c r="AB9" s="62"/>
      <c r="AC9" s="63"/>
    </row>
    <row r="10" spans="1:29" ht="21.75" customHeight="1" x14ac:dyDescent="0.25">
      <c r="A10" t="e">
        <f>(((1+(E8/100))^(L15/(G8*365)))-1)*100</f>
        <v>#DIV/0!</v>
      </c>
      <c r="B10" s="48" t="s">
        <v>20</v>
      </c>
      <c r="C10" s="43"/>
      <c r="D10" s="14"/>
      <c r="E10" s="14"/>
      <c r="F10" s="14"/>
      <c r="G10" s="14"/>
      <c r="H10" s="16"/>
      <c r="I10" s="16"/>
      <c r="J10" s="14"/>
      <c r="K10" s="14">
        <v>365</v>
      </c>
      <c r="L10" s="14"/>
      <c r="M10" s="14"/>
      <c r="N10" s="15"/>
      <c r="O10" s="17" t="s">
        <v>4</v>
      </c>
      <c r="P10" s="13">
        <f>365/12</f>
        <v>30.416666666666668</v>
      </c>
      <c r="Q10" s="61"/>
      <c r="R10" s="62"/>
      <c r="S10" s="62"/>
      <c r="T10" s="62"/>
      <c r="U10" s="62"/>
      <c r="V10" s="62"/>
      <c r="W10" s="62"/>
      <c r="X10" s="62"/>
      <c r="Y10" s="62"/>
      <c r="Z10" s="62"/>
      <c r="AA10" s="62"/>
      <c r="AB10" s="62"/>
      <c r="AC10" s="63"/>
    </row>
    <row r="11" spans="1:29" ht="21.75" customHeight="1" x14ac:dyDescent="0.25">
      <c r="C11" s="43"/>
      <c r="D11" s="14"/>
      <c r="E11" s="14"/>
      <c r="F11" s="14"/>
      <c r="G11" s="14"/>
      <c r="H11" s="14"/>
      <c r="I11" s="16"/>
      <c r="J11" s="14"/>
      <c r="K11" s="14"/>
      <c r="L11" s="14"/>
      <c r="M11" s="14"/>
      <c r="N11" s="15"/>
      <c r="O11" s="12"/>
      <c r="P11" s="13"/>
      <c r="Q11" s="61"/>
      <c r="R11" s="62"/>
      <c r="S11" s="62"/>
      <c r="T11" s="62"/>
      <c r="U11" s="62"/>
      <c r="V11" s="62"/>
      <c r="W11" s="62"/>
      <c r="X11" s="62"/>
      <c r="Y11" s="62"/>
      <c r="Z11" s="62"/>
      <c r="AA11" s="62"/>
      <c r="AB11" s="62"/>
      <c r="AC11" s="63"/>
    </row>
    <row r="12" spans="1:29" ht="17.25" customHeight="1" x14ac:dyDescent="0.25">
      <c r="A12" t="e">
        <f>(((1+(E8/100))^(L15/(G8*12)))-1)*100</f>
        <v>#DIV/0!</v>
      </c>
      <c r="B12" s="48" t="s">
        <v>24</v>
      </c>
      <c r="C12" s="43"/>
      <c r="D12" s="14"/>
      <c r="E12" s="14"/>
      <c r="F12" s="14"/>
      <c r="G12" s="14"/>
      <c r="H12" s="14"/>
      <c r="I12" s="16"/>
      <c r="J12" s="14"/>
      <c r="K12" s="14"/>
      <c r="L12" s="14"/>
      <c r="M12" s="14"/>
      <c r="N12" s="15"/>
      <c r="O12" s="12"/>
      <c r="P12" s="13"/>
      <c r="Q12" s="61"/>
      <c r="R12" s="62"/>
      <c r="S12" s="62"/>
      <c r="T12" s="62"/>
      <c r="U12" s="62"/>
      <c r="V12" s="62"/>
      <c r="W12" s="62"/>
      <c r="X12" s="62"/>
      <c r="Y12" s="62"/>
      <c r="Z12" s="62"/>
      <c r="AA12" s="62"/>
      <c r="AB12" s="62"/>
      <c r="AC12" s="63"/>
    </row>
    <row r="13" spans="1:29" ht="18" customHeight="1" x14ac:dyDescent="0.25">
      <c r="C13" s="43"/>
      <c r="D13" s="14"/>
      <c r="E13" s="14"/>
      <c r="F13" s="14"/>
      <c r="G13" s="14"/>
      <c r="H13" s="14"/>
      <c r="I13" s="14"/>
      <c r="J13" s="14"/>
      <c r="K13" s="14"/>
      <c r="L13" s="14"/>
      <c r="M13" s="14"/>
      <c r="N13" s="15"/>
      <c r="O13" s="12"/>
      <c r="P13" s="13"/>
      <c r="Q13" s="61"/>
      <c r="R13" s="62"/>
      <c r="S13" s="62"/>
      <c r="T13" s="62"/>
      <c r="U13" s="62"/>
      <c r="V13" s="62"/>
      <c r="W13" s="62"/>
      <c r="X13" s="62"/>
      <c r="Y13" s="62"/>
      <c r="Z13" s="62"/>
      <c r="AA13" s="62"/>
      <c r="AB13" s="62"/>
      <c r="AC13" s="63"/>
    </row>
    <row r="14" spans="1:29" ht="15.75" customHeight="1" thickBot="1" x14ac:dyDescent="0.3">
      <c r="C14" s="43"/>
      <c r="D14" s="14"/>
      <c r="E14" s="14"/>
      <c r="F14" s="14"/>
      <c r="G14" s="14"/>
      <c r="H14" s="14"/>
      <c r="I14" s="14"/>
      <c r="J14" s="14"/>
      <c r="K14" s="14"/>
      <c r="L14" s="14"/>
      <c r="M14" s="14"/>
      <c r="N14" s="15"/>
      <c r="O14" s="12"/>
      <c r="P14" s="13"/>
      <c r="Q14" s="61"/>
      <c r="R14" s="62"/>
      <c r="S14" s="62"/>
      <c r="T14" s="62"/>
      <c r="U14" s="62"/>
      <c r="V14" s="62"/>
      <c r="W14" s="62"/>
      <c r="X14" s="62"/>
      <c r="Y14" s="62"/>
      <c r="Z14" s="62"/>
      <c r="AA14" s="62"/>
      <c r="AB14" s="62"/>
      <c r="AC14" s="63"/>
    </row>
    <row r="15" spans="1:29" s="30" customFormat="1" ht="15.75" thickBot="1" x14ac:dyDescent="0.3">
      <c r="A15" s="30" t="e">
        <f>(((1+(E8/100))^((L15*P10)/G8))-1)*100</f>
        <v>#DIV/0!</v>
      </c>
      <c r="B15" s="48" t="s">
        <v>26</v>
      </c>
      <c r="C15" s="39" t="s">
        <v>5</v>
      </c>
      <c r="D15" s="31"/>
      <c r="E15" s="36"/>
      <c r="F15" s="36"/>
      <c r="G15" s="36"/>
      <c r="H15" s="31"/>
      <c r="I15" s="33" t="s">
        <v>6</v>
      </c>
      <c r="J15" s="31"/>
      <c r="K15" s="31"/>
      <c r="L15" s="56"/>
      <c r="N15" s="32" t="s">
        <v>2</v>
      </c>
      <c r="O15" s="37" t="s">
        <v>4</v>
      </c>
      <c r="P15" s="35"/>
      <c r="Q15" s="61"/>
      <c r="R15" s="62"/>
      <c r="S15" s="62"/>
      <c r="T15" s="62"/>
      <c r="U15" s="62"/>
      <c r="V15" s="62"/>
      <c r="W15" s="62"/>
      <c r="X15" s="62"/>
      <c r="Y15" s="62"/>
      <c r="Z15" s="62"/>
      <c r="AA15" s="62"/>
      <c r="AB15" s="62"/>
      <c r="AC15" s="63"/>
    </row>
    <row r="16" spans="1:29" ht="15.75" thickBot="1" x14ac:dyDescent="0.3">
      <c r="A16" t="e">
        <f>(((1+(E8/100))^((L15*365)/G8))-1)*100</f>
        <v>#DIV/0!</v>
      </c>
      <c r="B16" s="48" t="s">
        <v>27</v>
      </c>
      <c r="C16" s="43"/>
      <c r="D16" s="14"/>
      <c r="E16" s="14"/>
      <c r="F16" s="14"/>
      <c r="G16" s="14"/>
      <c r="H16" s="14"/>
      <c r="I16" s="14"/>
      <c r="J16" s="14"/>
      <c r="K16" s="18">
        <f>IF(N15=O16,1,(IF(N15=O17,2,3)))</f>
        <v>2</v>
      </c>
      <c r="L16" s="14"/>
      <c r="M16" s="14"/>
      <c r="N16" s="15"/>
      <c r="O16" s="17" t="s">
        <v>3</v>
      </c>
      <c r="P16" s="13"/>
      <c r="Q16" s="61"/>
      <c r="R16" s="62"/>
      <c r="S16" s="62"/>
      <c r="T16" s="62"/>
      <c r="U16" s="62"/>
      <c r="V16" s="62"/>
      <c r="W16" s="62"/>
      <c r="X16" s="62"/>
      <c r="Y16" s="62"/>
      <c r="Z16" s="62"/>
      <c r="AA16" s="62"/>
      <c r="AB16" s="62"/>
      <c r="AC16" s="63"/>
    </row>
    <row r="17" spans="1:29" ht="15.75" thickBot="1" x14ac:dyDescent="0.3">
      <c r="C17" s="44"/>
      <c r="D17" s="19"/>
      <c r="E17" s="19"/>
      <c r="F17" s="19"/>
      <c r="G17" s="19"/>
      <c r="H17" s="19"/>
      <c r="I17" s="19"/>
      <c r="J17" s="19"/>
      <c r="K17" s="20"/>
      <c r="L17" s="20"/>
      <c r="M17" s="19"/>
      <c r="N17" s="21"/>
      <c r="O17" s="17" t="s">
        <v>2</v>
      </c>
      <c r="P17" s="13"/>
      <c r="Q17" s="61"/>
      <c r="R17" s="62"/>
      <c r="S17" s="62"/>
      <c r="T17" s="62"/>
      <c r="U17" s="62"/>
      <c r="V17" s="62"/>
      <c r="W17" s="62"/>
      <c r="X17" s="62"/>
      <c r="Y17" s="62"/>
      <c r="Z17" s="62"/>
      <c r="AA17" s="62"/>
      <c r="AB17" s="62"/>
      <c r="AC17" s="63"/>
    </row>
    <row r="18" spans="1:29" ht="14.25" customHeight="1" thickBot="1" x14ac:dyDescent="0.3">
      <c r="C18" s="67"/>
      <c r="D18" s="68"/>
      <c r="E18" s="68"/>
      <c r="F18" s="68"/>
      <c r="G18" s="68"/>
      <c r="H18" s="68"/>
      <c r="I18" s="68"/>
      <c r="J18" s="68"/>
      <c r="K18" s="68"/>
      <c r="L18" s="68"/>
      <c r="M18" s="68"/>
      <c r="N18" s="68"/>
      <c r="O18" s="68"/>
      <c r="P18" s="69"/>
      <c r="Q18" s="61"/>
      <c r="R18" s="62"/>
      <c r="S18" s="62"/>
      <c r="T18" s="62"/>
      <c r="U18" s="62"/>
      <c r="V18" s="62"/>
      <c r="W18" s="62"/>
      <c r="X18" s="62"/>
      <c r="Y18" s="62"/>
      <c r="Z18" s="62"/>
      <c r="AA18" s="62"/>
      <c r="AB18" s="62"/>
      <c r="AC18" s="63"/>
    </row>
    <row r="19" spans="1:29" x14ac:dyDescent="0.25">
      <c r="C19" s="45"/>
      <c r="D19" s="22"/>
      <c r="E19" s="22"/>
      <c r="F19" s="22"/>
      <c r="G19" s="22"/>
      <c r="H19" s="10"/>
      <c r="I19" s="10"/>
      <c r="J19" s="10"/>
      <c r="K19" s="10"/>
      <c r="L19" s="10"/>
      <c r="M19" s="10"/>
      <c r="N19" s="15"/>
      <c r="O19" s="23"/>
      <c r="P19" s="24"/>
      <c r="Q19" s="61"/>
      <c r="R19" s="62"/>
      <c r="S19" s="62"/>
      <c r="T19" s="62"/>
      <c r="U19" s="62"/>
      <c r="V19" s="62"/>
      <c r="W19" s="62"/>
      <c r="X19" s="62"/>
      <c r="Y19" s="62"/>
      <c r="Z19" s="62"/>
      <c r="AA19" s="62"/>
      <c r="AB19" s="62"/>
      <c r="AC19" s="63"/>
    </row>
    <row r="20" spans="1:29" ht="15" customHeight="1" thickBot="1" x14ac:dyDescent="0.3">
      <c r="C20" s="43"/>
      <c r="D20" s="14"/>
      <c r="E20" s="14"/>
      <c r="F20" s="14"/>
      <c r="G20" s="14"/>
      <c r="H20" s="14"/>
      <c r="I20" s="14"/>
      <c r="J20" s="14"/>
      <c r="K20" s="14"/>
      <c r="L20" s="14"/>
      <c r="M20" s="14"/>
      <c r="N20" s="15"/>
      <c r="O20" s="12"/>
      <c r="P20" s="13"/>
      <c r="Q20" s="61"/>
      <c r="R20" s="62"/>
      <c r="S20" s="62"/>
      <c r="T20" s="62"/>
      <c r="U20" s="62"/>
      <c r="V20" s="62"/>
      <c r="W20" s="62"/>
      <c r="X20" s="62"/>
      <c r="Y20" s="62"/>
      <c r="Z20" s="62"/>
      <c r="AA20" s="62"/>
      <c r="AB20" s="62"/>
      <c r="AC20" s="63"/>
    </row>
    <row r="21" spans="1:29" s="30" customFormat="1" ht="15.75" thickBot="1" x14ac:dyDescent="0.3">
      <c r="B21" s="48"/>
      <c r="C21" s="39" t="s">
        <v>7</v>
      </c>
      <c r="D21" s="31"/>
      <c r="E21" s="33"/>
      <c r="F21" s="33">
        <f>L15</f>
        <v>0</v>
      </c>
      <c r="G21" s="33"/>
      <c r="H21" s="33" t="str">
        <f>N15</f>
        <v xml:space="preserve">  ANNEE(S)</v>
      </c>
      <c r="I21" s="31" t="s">
        <v>8</v>
      </c>
      <c r="J21" s="33" t="s">
        <v>9</v>
      </c>
      <c r="K21" s="33" t="s">
        <v>8</v>
      </c>
      <c r="L21" s="57" t="e">
        <f>A34</f>
        <v>#DIV/0!</v>
      </c>
      <c r="M21" s="38" t="s">
        <v>10</v>
      </c>
      <c r="N21" s="38" t="s">
        <v>10</v>
      </c>
      <c r="O21" s="39"/>
      <c r="P21" s="40"/>
      <c r="Q21" s="61"/>
      <c r="R21" s="62"/>
      <c r="S21" s="62"/>
      <c r="T21" s="62"/>
      <c r="U21" s="62"/>
      <c r="V21" s="62"/>
      <c r="W21" s="62"/>
      <c r="X21" s="62"/>
      <c r="Y21" s="62"/>
      <c r="Z21" s="62"/>
      <c r="AA21" s="62"/>
      <c r="AB21" s="62"/>
      <c r="AC21" s="63"/>
    </row>
    <row r="22" spans="1:29" ht="15.75" customHeight="1" x14ac:dyDescent="0.25">
      <c r="C22" s="43"/>
      <c r="D22" s="14"/>
      <c r="E22" s="14"/>
      <c r="F22" s="14"/>
      <c r="G22" s="14"/>
      <c r="H22" s="14"/>
      <c r="I22" s="14"/>
      <c r="J22" s="14"/>
      <c r="K22" s="14"/>
      <c r="L22" s="14"/>
      <c r="M22" s="14"/>
      <c r="N22" s="15"/>
      <c r="O22" s="12"/>
      <c r="P22" s="13"/>
      <c r="Q22" s="61"/>
      <c r="R22" s="62"/>
      <c r="S22" s="62"/>
      <c r="T22" s="62"/>
      <c r="U22" s="62"/>
      <c r="V22" s="62"/>
      <c r="W22" s="62"/>
      <c r="X22" s="62"/>
      <c r="Y22" s="62"/>
      <c r="Z22" s="62"/>
      <c r="AA22" s="62"/>
      <c r="AB22" s="62"/>
      <c r="AC22" s="63"/>
    </row>
    <row r="23" spans="1:29" ht="15.75" customHeight="1" x14ac:dyDescent="0.25">
      <c r="A23" t="b">
        <f>AND(J9=4,K16=1)</f>
        <v>0</v>
      </c>
      <c r="B23" s="48" t="s">
        <v>21</v>
      </c>
      <c r="C23" s="43"/>
      <c r="D23" s="14"/>
      <c r="E23" s="14"/>
      <c r="F23" s="14"/>
      <c r="G23" s="14"/>
      <c r="H23" s="14"/>
      <c r="I23" s="14"/>
      <c r="J23" s="26"/>
      <c r="K23" s="14"/>
      <c r="L23" s="14"/>
      <c r="M23" s="25"/>
      <c r="N23" s="15"/>
      <c r="O23" s="12"/>
      <c r="P23" s="27"/>
      <c r="Q23" s="61"/>
      <c r="R23" s="62"/>
      <c r="S23" s="62"/>
      <c r="T23" s="62"/>
      <c r="U23" s="62"/>
      <c r="V23" s="62"/>
      <c r="W23" s="62"/>
      <c r="X23" s="62"/>
      <c r="Y23" s="62"/>
      <c r="Z23" s="62"/>
      <c r="AA23" s="62"/>
      <c r="AB23" s="62"/>
      <c r="AC23" s="63"/>
    </row>
    <row r="24" spans="1:29" ht="18.75" customHeight="1" thickBot="1" x14ac:dyDescent="0.3">
      <c r="A24" t="b">
        <f>AND(J9=4,K16=2)</f>
        <v>0</v>
      </c>
      <c r="B24" s="48" t="s">
        <v>22</v>
      </c>
      <c r="C24" s="46"/>
      <c r="D24" s="19"/>
      <c r="E24" s="19"/>
      <c r="F24" s="19"/>
      <c r="G24" s="19"/>
      <c r="H24" s="19"/>
      <c r="I24" s="19"/>
      <c r="J24" s="19"/>
      <c r="K24" s="19"/>
      <c r="L24" s="19"/>
      <c r="M24" s="19"/>
      <c r="N24" s="21"/>
      <c r="O24" s="28"/>
      <c r="P24" s="29"/>
      <c r="Q24" s="61"/>
      <c r="R24" s="62"/>
      <c r="S24" s="62"/>
      <c r="T24" s="62"/>
      <c r="U24" s="62"/>
      <c r="V24" s="62"/>
      <c r="W24" s="62"/>
      <c r="X24" s="62"/>
      <c r="Y24" s="62"/>
      <c r="Z24" s="62"/>
      <c r="AA24" s="62"/>
      <c r="AB24" s="62"/>
      <c r="AC24" s="63"/>
    </row>
    <row r="25" spans="1:29" ht="15.75" customHeight="1" thickBot="1" x14ac:dyDescent="0.3">
      <c r="C25" s="70"/>
      <c r="D25" s="71"/>
      <c r="E25" s="71"/>
      <c r="F25" s="71"/>
      <c r="G25" s="71"/>
      <c r="H25" s="71"/>
      <c r="I25" s="71"/>
      <c r="J25" s="71"/>
      <c r="K25" s="71"/>
      <c r="L25" s="71"/>
      <c r="M25" s="71"/>
      <c r="N25" s="72"/>
      <c r="O25" s="12"/>
      <c r="P25" s="13"/>
      <c r="Q25" s="61"/>
      <c r="R25" s="62"/>
      <c r="S25" s="62"/>
      <c r="T25" s="62"/>
      <c r="U25" s="62"/>
      <c r="V25" s="62"/>
      <c r="W25" s="62"/>
      <c r="X25" s="62"/>
      <c r="Y25" s="62"/>
      <c r="Z25" s="62"/>
      <c r="AA25" s="62"/>
      <c r="AB25" s="62"/>
      <c r="AC25" s="63"/>
    </row>
    <row r="26" spans="1:29" x14ac:dyDescent="0.25">
      <c r="A26" t="b">
        <f>AND(J9=5,K16=1)</f>
        <v>0</v>
      </c>
      <c r="B26" s="48" t="s">
        <v>23</v>
      </c>
      <c r="C26" s="47"/>
      <c r="D26" s="12"/>
      <c r="E26" s="12"/>
      <c r="F26" s="12"/>
      <c r="G26" s="12"/>
      <c r="H26" s="12"/>
      <c r="I26" s="12"/>
      <c r="J26" s="12"/>
      <c r="K26" s="12"/>
      <c r="L26" s="12"/>
      <c r="M26" s="12"/>
      <c r="N26" s="13"/>
      <c r="O26" s="23"/>
      <c r="P26" s="24"/>
      <c r="Q26" s="61"/>
      <c r="R26" s="62"/>
      <c r="S26" s="62"/>
      <c r="T26" s="62"/>
      <c r="U26" s="62"/>
      <c r="V26" s="62"/>
      <c r="W26" s="62"/>
      <c r="X26" s="62"/>
      <c r="Y26" s="62"/>
      <c r="Z26" s="62"/>
      <c r="AA26" s="62"/>
      <c r="AB26" s="62"/>
      <c r="AC26" s="63"/>
    </row>
    <row r="27" spans="1:29" ht="16.5" customHeight="1" x14ac:dyDescent="0.25">
      <c r="A27" t="b">
        <f>AND(J9=5,K16=3)</f>
        <v>0</v>
      </c>
      <c r="B27" s="48" t="s">
        <v>25</v>
      </c>
      <c r="C27" s="47"/>
      <c r="D27" s="12"/>
      <c r="E27" s="12"/>
      <c r="F27" s="12"/>
      <c r="G27" s="12"/>
      <c r="H27" s="12"/>
      <c r="I27" s="12"/>
      <c r="J27" s="12"/>
      <c r="K27" s="12"/>
      <c r="L27" s="12"/>
      <c r="M27" s="12"/>
      <c r="N27" s="13"/>
      <c r="O27" s="12"/>
      <c r="P27" s="13"/>
      <c r="Q27" s="61"/>
      <c r="R27" s="62"/>
      <c r="S27" s="62"/>
      <c r="T27" s="62"/>
      <c r="U27" s="62"/>
      <c r="V27" s="62"/>
      <c r="W27" s="62"/>
      <c r="X27" s="62"/>
      <c r="Y27" s="62"/>
      <c r="Z27" s="62"/>
      <c r="AA27" s="62"/>
      <c r="AB27" s="62"/>
      <c r="AC27" s="63"/>
    </row>
    <row r="28" spans="1:29" ht="18.75" customHeight="1" x14ac:dyDescent="0.25">
      <c r="A28" t="b">
        <f>AND(J9=6,K16=3)</f>
        <v>0</v>
      </c>
      <c r="B28" s="48" t="s">
        <v>26</v>
      </c>
      <c r="C28" s="12"/>
      <c r="D28" s="12"/>
      <c r="E28" s="12"/>
      <c r="F28" s="12"/>
      <c r="G28" s="12"/>
      <c r="H28" s="12"/>
      <c r="I28" s="12"/>
      <c r="J28" s="12"/>
      <c r="K28" s="12"/>
      <c r="L28" s="12"/>
      <c r="M28" s="12"/>
      <c r="N28" s="13"/>
      <c r="O28" s="12"/>
      <c r="P28" s="13"/>
      <c r="Q28" s="61"/>
      <c r="R28" s="62"/>
      <c r="S28" s="62"/>
      <c r="T28" s="62"/>
      <c r="U28" s="62"/>
      <c r="V28" s="62"/>
      <c r="W28" s="62"/>
      <c r="X28" s="62"/>
      <c r="Y28" s="62"/>
      <c r="Z28" s="62"/>
      <c r="AA28" s="62"/>
      <c r="AB28" s="62"/>
      <c r="AC28" s="63"/>
    </row>
    <row r="29" spans="1:29" ht="13.5" customHeight="1" x14ac:dyDescent="0.25">
      <c r="A29" t="b">
        <f>AND(J9=6,K16=2)</f>
        <v>1</v>
      </c>
      <c r="C29" s="12"/>
      <c r="D29" s="12"/>
      <c r="E29" s="12"/>
      <c r="F29" s="12"/>
      <c r="G29" s="12"/>
      <c r="H29" s="12"/>
      <c r="I29" s="12"/>
      <c r="J29" s="12"/>
      <c r="K29" s="12"/>
      <c r="L29" s="12"/>
      <c r="M29" s="12"/>
      <c r="N29" s="13"/>
      <c r="O29" s="12"/>
      <c r="P29" s="13"/>
      <c r="Q29" s="61"/>
      <c r="R29" s="62"/>
      <c r="S29" s="62"/>
      <c r="T29" s="62"/>
      <c r="U29" s="62"/>
      <c r="V29" s="62"/>
      <c r="W29" s="62"/>
      <c r="X29" s="62"/>
      <c r="Y29" s="62"/>
      <c r="Z29" s="62"/>
      <c r="AA29" s="62"/>
      <c r="AB29" s="62"/>
      <c r="AC29" s="63"/>
    </row>
    <row r="30" spans="1:29" ht="12.75" customHeight="1" x14ac:dyDescent="0.25">
      <c r="A30" t="b">
        <f>AND(J9=4,K16=3)</f>
        <v>0</v>
      </c>
      <c r="B30" s="50" t="s">
        <v>14</v>
      </c>
      <c r="C30" s="12"/>
      <c r="D30" s="12"/>
      <c r="E30" s="12"/>
      <c r="F30" s="12"/>
      <c r="G30" s="12"/>
      <c r="H30" s="12"/>
      <c r="I30" s="12"/>
      <c r="J30" s="12"/>
      <c r="K30" s="12"/>
      <c r="L30" s="12"/>
      <c r="M30" s="12"/>
      <c r="N30" s="13"/>
      <c r="O30" s="12"/>
      <c r="P30" s="13"/>
      <c r="Q30" s="61"/>
      <c r="R30" s="62"/>
      <c r="S30" s="62"/>
      <c r="T30" s="62"/>
      <c r="U30" s="62"/>
      <c r="V30" s="62"/>
      <c r="W30" s="62"/>
      <c r="X30" s="62"/>
      <c r="Y30" s="62"/>
      <c r="Z30" s="62"/>
      <c r="AA30" s="62"/>
      <c r="AB30" s="62"/>
      <c r="AC30" s="63"/>
    </row>
    <row r="31" spans="1:29" ht="15.75" customHeight="1" x14ac:dyDescent="0.25">
      <c r="A31" t="b">
        <f>AND(J9=5,K16=2)</f>
        <v>0</v>
      </c>
      <c r="B31" s="48" t="s">
        <v>15</v>
      </c>
      <c r="C31" s="12"/>
      <c r="D31" s="12"/>
      <c r="E31" s="12"/>
      <c r="F31" s="12"/>
      <c r="G31" s="12"/>
      <c r="H31" s="12"/>
      <c r="I31" s="12"/>
      <c r="J31" s="12"/>
      <c r="K31" s="12"/>
      <c r="L31" s="12"/>
      <c r="M31" s="12"/>
      <c r="N31" s="13"/>
      <c r="O31" s="12"/>
      <c r="P31" s="13"/>
      <c r="Q31" s="61"/>
      <c r="R31" s="62"/>
      <c r="S31" s="62"/>
      <c r="T31" s="62"/>
      <c r="U31" s="62"/>
      <c r="V31" s="62"/>
      <c r="W31" s="62"/>
      <c r="X31" s="62"/>
      <c r="Y31" s="62"/>
      <c r="Z31" s="62"/>
      <c r="AA31" s="62"/>
      <c r="AB31" s="62"/>
      <c r="AC31" s="63"/>
    </row>
    <row r="32" spans="1:29" ht="15.75" customHeight="1" thickBot="1" x14ac:dyDescent="0.3">
      <c r="A32" t="b">
        <f>AND(J9=6,K16=1)</f>
        <v>0</v>
      </c>
      <c r="B32" s="48" t="s">
        <v>16</v>
      </c>
      <c r="C32" s="28"/>
      <c r="D32" s="28"/>
      <c r="E32" s="28"/>
      <c r="F32" s="28"/>
      <c r="G32" s="28"/>
      <c r="H32" s="28"/>
      <c r="I32" s="28"/>
      <c r="J32" s="28"/>
      <c r="K32" s="28"/>
      <c r="L32" s="28"/>
      <c r="M32" s="28"/>
      <c r="N32" s="29"/>
      <c r="O32" s="28"/>
      <c r="P32" s="29"/>
      <c r="Q32" s="61"/>
      <c r="R32" s="62"/>
      <c r="S32" s="62"/>
      <c r="T32" s="62"/>
      <c r="U32" s="62"/>
      <c r="V32" s="62"/>
      <c r="W32" s="62"/>
      <c r="X32" s="62"/>
      <c r="Y32" s="62"/>
      <c r="Z32" s="62"/>
      <c r="AA32" s="62"/>
      <c r="AB32" s="62"/>
      <c r="AC32" s="63"/>
    </row>
    <row r="33" spans="1:29" x14ac:dyDescent="0.25">
      <c r="C33" s="73" t="s">
        <v>11</v>
      </c>
      <c r="D33" s="73"/>
      <c r="E33" s="73"/>
      <c r="F33" s="73"/>
      <c r="G33" s="73"/>
      <c r="H33" s="73"/>
      <c r="I33" s="73"/>
      <c r="J33" s="73"/>
      <c r="K33" s="73"/>
      <c r="L33" s="73"/>
      <c r="M33" s="73"/>
      <c r="N33" s="73"/>
      <c r="O33"/>
      <c r="P33"/>
      <c r="Q33" s="61"/>
      <c r="R33" s="62"/>
      <c r="S33" s="62"/>
      <c r="T33" s="62"/>
      <c r="U33" s="62"/>
      <c r="V33" s="62"/>
      <c r="W33" s="62"/>
      <c r="X33" s="62"/>
      <c r="Y33" s="62"/>
      <c r="Z33" s="62"/>
      <c r="AA33" s="62"/>
      <c r="AB33" s="62"/>
      <c r="AC33" s="63"/>
    </row>
    <row r="34" spans="1:29" x14ac:dyDescent="0.25">
      <c r="A34" t="e">
        <f>IF(A30=TRUE,A6,(IF(A31=TRUE,A6,(IF(A32=TRUE,A6,(IF(A23=TRUE,A8,(IF(A24=TRUE,A9,(IF(A26=TRUE,A10,(IF(A27=TRUE,A12,(IF(A28=TRUE,A15,A16)))))))))))))))</f>
        <v>#DIV/0!</v>
      </c>
      <c r="C34" s="74"/>
      <c r="D34" s="74"/>
      <c r="E34" s="74"/>
      <c r="F34" s="74"/>
      <c r="G34" s="74"/>
      <c r="H34" s="74"/>
      <c r="I34" s="74"/>
      <c r="J34" s="74"/>
      <c r="K34" s="74"/>
      <c r="L34" s="74"/>
      <c r="M34" s="74"/>
      <c r="N34" s="74"/>
      <c r="O34"/>
      <c r="P34"/>
      <c r="Q34" s="61"/>
      <c r="R34" s="62"/>
      <c r="S34" s="62"/>
      <c r="T34" s="62"/>
      <c r="U34" s="62"/>
      <c r="V34" s="62"/>
      <c r="W34" s="62"/>
      <c r="X34" s="62"/>
      <c r="Y34" s="62"/>
      <c r="Z34" s="62"/>
      <c r="AA34" s="62"/>
      <c r="AB34" s="62"/>
      <c r="AC34" s="63"/>
    </row>
    <row r="35" spans="1:29" x14ac:dyDescent="0.25">
      <c r="C35" s="74"/>
      <c r="D35" s="74"/>
      <c r="E35" s="74"/>
      <c r="F35" s="74"/>
      <c r="G35" s="74"/>
      <c r="H35" s="74"/>
      <c r="I35" s="74"/>
      <c r="J35" s="74"/>
      <c r="K35" s="74"/>
      <c r="L35" s="74"/>
      <c r="M35" s="74"/>
      <c r="N35" s="74"/>
      <c r="O35"/>
      <c r="P35"/>
      <c r="Q35" s="61"/>
      <c r="R35" s="62"/>
      <c r="S35" s="62"/>
      <c r="T35" s="62"/>
      <c r="U35" s="62"/>
      <c r="V35" s="62"/>
      <c r="W35" s="62"/>
      <c r="X35" s="62"/>
      <c r="Y35" s="62"/>
      <c r="Z35" s="62"/>
      <c r="AA35" s="62"/>
      <c r="AB35" s="62"/>
      <c r="AC35" s="63"/>
    </row>
    <row r="36" spans="1:29" x14ac:dyDescent="0.25">
      <c r="C36" s="74"/>
      <c r="D36" s="74"/>
      <c r="E36" s="74"/>
      <c r="F36" s="74"/>
      <c r="G36" s="74"/>
      <c r="H36" s="74"/>
      <c r="I36" s="74"/>
      <c r="J36" s="74"/>
      <c r="K36" s="74"/>
      <c r="L36" s="74"/>
      <c r="M36" s="74"/>
      <c r="N36" s="74"/>
      <c r="O36"/>
      <c r="P36"/>
      <c r="Q36" s="61"/>
      <c r="R36" s="62"/>
      <c r="S36" s="62"/>
      <c r="T36" s="62"/>
      <c r="U36" s="62"/>
      <c r="V36" s="62"/>
      <c r="W36" s="62"/>
      <c r="X36" s="62"/>
      <c r="Y36" s="62"/>
      <c r="Z36" s="62"/>
      <c r="AA36" s="62"/>
      <c r="AB36" s="62"/>
      <c r="AC36" s="63"/>
    </row>
    <row r="37" spans="1:29" x14ac:dyDescent="0.25">
      <c r="C37" s="75"/>
      <c r="D37" s="75"/>
      <c r="E37" s="75"/>
      <c r="F37" s="75"/>
      <c r="G37" s="75"/>
      <c r="H37" s="75"/>
      <c r="I37" s="75"/>
      <c r="J37" s="75"/>
      <c r="K37" s="75"/>
      <c r="L37" s="75"/>
      <c r="M37" s="75"/>
      <c r="N37" s="75"/>
      <c r="O37"/>
      <c r="P37"/>
      <c r="Q37" s="61"/>
      <c r="R37" s="62"/>
      <c r="S37" s="62"/>
      <c r="T37" s="62"/>
      <c r="U37" s="62"/>
      <c r="V37" s="62"/>
      <c r="W37" s="62"/>
      <c r="X37" s="62"/>
      <c r="Y37" s="62"/>
      <c r="Z37" s="62"/>
      <c r="AA37" s="62"/>
      <c r="AB37" s="62"/>
      <c r="AC37" s="63"/>
    </row>
    <row r="38" spans="1:29" x14ac:dyDescent="0.25">
      <c r="C38" s="75"/>
      <c r="D38" s="75"/>
      <c r="E38" s="75"/>
      <c r="F38" s="75"/>
      <c r="G38" s="75"/>
      <c r="H38" s="75"/>
      <c r="I38" s="75"/>
      <c r="J38" s="75"/>
      <c r="K38" s="75"/>
      <c r="L38" s="75"/>
      <c r="M38" s="75"/>
      <c r="N38" s="75"/>
      <c r="O38"/>
      <c r="P38"/>
      <c r="Q38" s="61"/>
      <c r="R38" s="62"/>
      <c r="S38" s="62"/>
      <c r="T38" s="62"/>
      <c r="U38" s="62"/>
      <c r="V38" s="62"/>
      <c r="W38" s="62"/>
      <c r="X38" s="62"/>
      <c r="Y38" s="62"/>
      <c r="Z38" s="62"/>
      <c r="AA38" s="62"/>
      <c r="AB38" s="62"/>
      <c r="AC38" s="63"/>
    </row>
    <row r="39" spans="1:29" x14ac:dyDescent="0.25">
      <c r="C39"/>
      <c r="D39"/>
      <c r="E39"/>
      <c r="F39"/>
      <c r="G39"/>
      <c r="H39"/>
      <c r="I39"/>
      <c r="J39"/>
      <c r="K39"/>
      <c r="L39"/>
      <c r="M39"/>
      <c r="N39"/>
      <c r="O39"/>
      <c r="P39"/>
      <c r="Q39" s="61"/>
      <c r="R39" s="62"/>
      <c r="S39" s="62"/>
      <c r="T39" s="62"/>
      <c r="U39" s="62"/>
      <c r="V39" s="62"/>
      <c r="W39" s="62"/>
      <c r="X39" s="62"/>
      <c r="Y39" s="62"/>
      <c r="Z39" s="62"/>
      <c r="AA39" s="62"/>
      <c r="AB39" s="62"/>
      <c r="AC39" s="63"/>
    </row>
    <row r="40" spans="1:29" x14ac:dyDescent="0.25">
      <c r="C40"/>
      <c r="D40"/>
      <c r="E40"/>
      <c r="F40"/>
      <c r="G40"/>
      <c r="H40"/>
      <c r="I40"/>
      <c r="J40"/>
      <c r="K40"/>
      <c r="L40"/>
      <c r="M40"/>
      <c r="N40"/>
      <c r="O40"/>
      <c r="P40"/>
      <c r="Q40" s="61"/>
      <c r="R40" s="62"/>
      <c r="S40" s="62"/>
      <c r="T40" s="62"/>
      <c r="U40" s="62"/>
      <c r="V40" s="62"/>
      <c r="W40" s="62"/>
      <c r="X40" s="62"/>
      <c r="Y40" s="62"/>
      <c r="Z40" s="62"/>
      <c r="AA40" s="62"/>
      <c r="AB40" s="62"/>
      <c r="AC40" s="63"/>
    </row>
    <row r="41" spans="1:29" x14ac:dyDescent="0.25">
      <c r="C41"/>
      <c r="D41"/>
      <c r="E41"/>
      <c r="F41"/>
      <c r="G41"/>
      <c r="H41"/>
      <c r="I41"/>
      <c r="J41"/>
      <c r="K41"/>
      <c r="L41"/>
      <c r="M41"/>
      <c r="N41"/>
      <c r="O41"/>
      <c r="P41"/>
      <c r="Q41" s="61"/>
      <c r="R41" s="62"/>
      <c r="S41" s="62"/>
      <c r="T41" s="62"/>
      <c r="U41" s="62"/>
      <c r="V41" s="62"/>
      <c r="W41" s="62"/>
      <c r="X41" s="62"/>
      <c r="Y41" s="62"/>
      <c r="Z41" s="62"/>
      <c r="AA41" s="62"/>
      <c r="AB41" s="62"/>
      <c r="AC41" s="63"/>
    </row>
    <row r="42" spans="1:29" x14ac:dyDescent="0.25">
      <c r="C42"/>
      <c r="D42"/>
      <c r="E42"/>
      <c r="F42"/>
      <c r="G42"/>
      <c r="H42"/>
      <c r="I42"/>
      <c r="J42"/>
      <c r="K42"/>
      <c r="L42"/>
      <c r="M42"/>
      <c r="N42"/>
      <c r="O42"/>
      <c r="P42"/>
      <c r="Q42" s="61"/>
      <c r="R42" s="62"/>
      <c r="S42" s="62"/>
      <c r="T42" s="62"/>
      <c r="U42" s="62"/>
      <c r="V42" s="62"/>
      <c r="W42" s="62"/>
      <c r="X42" s="62"/>
      <c r="Y42" s="62"/>
      <c r="Z42" s="62"/>
      <c r="AA42" s="62"/>
      <c r="AB42" s="62"/>
      <c r="AC42" s="63"/>
    </row>
    <row r="43" spans="1:29" x14ac:dyDescent="0.25">
      <c r="C43"/>
      <c r="D43"/>
      <c r="E43"/>
      <c r="F43"/>
      <c r="G43"/>
      <c r="H43"/>
      <c r="I43"/>
      <c r="J43"/>
      <c r="K43"/>
      <c r="L43"/>
      <c r="M43"/>
      <c r="N43"/>
      <c r="O43"/>
      <c r="P43"/>
      <c r="Q43" s="61"/>
      <c r="R43" s="62"/>
      <c r="S43" s="62"/>
      <c r="T43" s="62"/>
      <c r="U43" s="62"/>
      <c r="V43" s="62"/>
      <c r="W43" s="62"/>
      <c r="X43" s="62"/>
      <c r="Y43" s="62"/>
      <c r="Z43" s="62"/>
      <c r="AA43" s="62"/>
      <c r="AB43" s="62"/>
      <c r="AC43" s="63"/>
    </row>
    <row r="44" spans="1:29" x14ac:dyDescent="0.25">
      <c r="C44"/>
      <c r="D44"/>
      <c r="E44"/>
      <c r="F44"/>
      <c r="G44"/>
      <c r="H44"/>
      <c r="I44"/>
      <c r="J44"/>
      <c r="K44"/>
      <c r="L44"/>
      <c r="M44"/>
      <c r="N44"/>
      <c r="O44"/>
      <c r="P44"/>
      <c r="Q44" s="61"/>
      <c r="R44" s="62"/>
      <c r="S44" s="62"/>
      <c r="T44" s="62"/>
      <c r="U44" s="62"/>
      <c r="V44" s="62"/>
      <c r="W44" s="62"/>
      <c r="X44" s="62"/>
      <c r="Y44" s="62"/>
      <c r="Z44" s="62"/>
      <c r="AA44" s="62"/>
      <c r="AB44" s="62"/>
      <c r="AC44" s="63"/>
    </row>
    <row r="45" spans="1:29" x14ac:dyDescent="0.25">
      <c r="C45"/>
      <c r="D45"/>
      <c r="E45"/>
      <c r="F45"/>
      <c r="G45"/>
      <c r="H45"/>
      <c r="I45"/>
      <c r="J45"/>
      <c r="K45"/>
      <c r="L45"/>
      <c r="M45"/>
      <c r="N45"/>
      <c r="O45"/>
      <c r="P45"/>
      <c r="Q45" s="61"/>
      <c r="R45" s="62"/>
      <c r="S45" s="62"/>
      <c r="T45" s="62"/>
      <c r="U45" s="62"/>
      <c r="V45" s="62"/>
      <c r="W45" s="62"/>
      <c r="X45" s="62"/>
      <c r="Y45" s="62"/>
      <c r="Z45" s="62"/>
      <c r="AA45" s="62"/>
      <c r="AB45" s="62"/>
      <c r="AC45" s="63"/>
    </row>
    <row r="46" spans="1:29" x14ac:dyDescent="0.25">
      <c r="C46"/>
      <c r="D46"/>
      <c r="E46"/>
      <c r="F46"/>
      <c r="G46"/>
      <c r="H46"/>
      <c r="I46"/>
      <c r="J46"/>
      <c r="K46"/>
      <c r="L46"/>
      <c r="M46"/>
      <c r="N46"/>
      <c r="O46"/>
      <c r="P46"/>
      <c r="Q46" s="61"/>
      <c r="R46" s="62"/>
      <c r="S46" s="62"/>
      <c r="T46" s="62"/>
      <c r="U46" s="62"/>
      <c r="V46" s="62"/>
      <c r="W46" s="62"/>
      <c r="X46" s="62"/>
      <c r="Y46" s="62"/>
      <c r="Z46" s="62"/>
      <c r="AA46" s="62"/>
      <c r="AB46" s="62"/>
      <c r="AC46" s="63"/>
    </row>
    <row r="47" spans="1:29" x14ac:dyDescent="0.25">
      <c r="C47"/>
      <c r="D47"/>
      <c r="E47"/>
      <c r="F47"/>
      <c r="G47"/>
      <c r="H47"/>
      <c r="I47"/>
      <c r="J47"/>
      <c r="K47"/>
      <c r="L47"/>
      <c r="M47"/>
      <c r="N47"/>
      <c r="O47"/>
      <c r="P47"/>
      <c r="Q47" s="61"/>
      <c r="R47" s="62"/>
      <c r="S47" s="62"/>
      <c r="T47" s="62"/>
      <c r="U47" s="62"/>
      <c r="V47" s="62"/>
      <c r="W47" s="62"/>
      <c r="X47" s="62"/>
      <c r="Y47" s="62"/>
      <c r="Z47" s="62"/>
      <c r="AA47" s="62"/>
      <c r="AB47" s="62"/>
      <c r="AC47" s="63"/>
    </row>
    <row r="48" spans="1:29" x14ac:dyDescent="0.25">
      <c r="C48"/>
      <c r="D48"/>
      <c r="E48"/>
      <c r="F48"/>
      <c r="G48"/>
      <c r="H48"/>
      <c r="I48"/>
      <c r="J48"/>
      <c r="K48"/>
      <c r="L48"/>
      <c r="M48"/>
      <c r="N48"/>
      <c r="O48"/>
      <c r="P48"/>
      <c r="Q48" s="61"/>
      <c r="R48" s="62"/>
      <c r="S48" s="62"/>
      <c r="T48" s="62"/>
      <c r="U48" s="62"/>
      <c r="V48" s="62"/>
      <c r="W48" s="62"/>
      <c r="X48" s="62"/>
      <c r="Y48" s="62"/>
      <c r="Z48" s="62"/>
      <c r="AA48" s="62"/>
      <c r="AB48" s="62"/>
      <c r="AC48" s="63"/>
    </row>
    <row r="49" spans="3:29" x14ac:dyDescent="0.25">
      <c r="C49"/>
      <c r="D49"/>
      <c r="E49"/>
      <c r="F49"/>
      <c r="G49"/>
      <c r="H49"/>
      <c r="I49"/>
      <c r="J49"/>
      <c r="K49"/>
      <c r="L49"/>
      <c r="M49"/>
      <c r="N49"/>
      <c r="O49"/>
      <c r="P49"/>
      <c r="Q49" s="61"/>
      <c r="R49" s="62"/>
      <c r="S49" s="62"/>
      <c r="T49" s="62"/>
      <c r="U49" s="62"/>
      <c r="V49" s="62"/>
      <c r="W49" s="62"/>
      <c r="X49" s="62"/>
      <c r="Y49" s="62"/>
      <c r="Z49" s="62"/>
      <c r="AA49" s="62"/>
      <c r="AB49" s="62"/>
      <c r="AC49" s="63"/>
    </row>
    <row r="50" spans="3:29" x14ac:dyDescent="0.25">
      <c r="C50"/>
      <c r="D50"/>
      <c r="E50"/>
      <c r="F50"/>
      <c r="G50"/>
      <c r="H50"/>
      <c r="I50"/>
      <c r="J50"/>
      <c r="K50"/>
      <c r="L50"/>
      <c r="M50"/>
      <c r="N50"/>
      <c r="O50"/>
      <c r="P50"/>
      <c r="Q50" s="61"/>
      <c r="R50" s="62"/>
      <c r="S50" s="62"/>
      <c r="T50" s="62"/>
      <c r="U50" s="62"/>
      <c r="V50" s="62"/>
      <c r="W50" s="62"/>
      <c r="X50" s="62"/>
      <c r="Y50" s="62"/>
      <c r="Z50" s="62"/>
      <c r="AA50" s="62"/>
      <c r="AB50" s="62"/>
      <c r="AC50" s="63"/>
    </row>
    <row r="51" spans="3:29" x14ac:dyDescent="0.25">
      <c r="C51"/>
      <c r="D51"/>
      <c r="E51"/>
      <c r="F51"/>
      <c r="G51"/>
      <c r="H51"/>
      <c r="I51"/>
      <c r="J51"/>
      <c r="K51"/>
      <c r="L51"/>
      <c r="M51"/>
      <c r="N51"/>
      <c r="O51"/>
      <c r="P51"/>
      <c r="Q51" s="61"/>
      <c r="R51" s="62"/>
      <c r="S51" s="62"/>
      <c r="T51" s="62"/>
      <c r="U51" s="62"/>
      <c r="V51" s="62"/>
      <c r="W51" s="62"/>
      <c r="X51" s="62"/>
      <c r="Y51" s="62"/>
      <c r="Z51" s="62"/>
      <c r="AA51" s="62"/>
      <c r="AB51" s="62"/>
      <c r="AC51" s="63"/>
    </row>
    <row r="52" spans="3:29" x14ac:dyDescent="0.25">
      <c r="C52"/>
      <c r="D52"/>
      <c r="E52"/>
      <c r="F52"/>
      <c r="G52"/>
      <c r="H52"/>
      <c r="I52"/>
      <c r="J52"/>
      <c r="K52"/>
      <c r="L52"/>
      <c r="M52"/>
      <c r="N52"/>
      <c r="O52"/>
      <c r="P52"/>
      <c r="Q52" s="61"/>
      <c r="R52" s="62"/>
      <c r="S52" s="62"/>
      <c r="T52" s="62"/>
      <c r="U52" s="62"/>
      <c r="V52" s="62"/>
      <c r="W52" s="62"/>
      <c r="X52" s="62"/>
      <c r="Y52" s="62"/>
      <c r="Z52" s="62"/>
      <c r="AA52" s="62"/>
      <c r="AB52" s="62"/>
      <c r="AC52" s="63"/>
    </row>
    <row r="53" spans="3:29" x14ac:dyDescent="0.25">
      <c r="C53"/>
      <c r="D53"/>
      <c r="E53"/>
      <c r="F53"/>
      <c r="G53"/>
      <c r="H53"/>
      <c r="I53"/>
      <c r="J53"/>
      <c r="K53"/>
      <c r="L53"/>
      <c r="M53"/>
      <c r="N53"/>
      <c r="O53"/>
      <c r="P53"/>
      <c r="Q53" s="61"/>
      <c r="R53" s="62"/>
      <c r="S53" s="62"/>
      <c r="T53" s="62"/>
      <c r="U53" s="62"/>
      <c r="V53" s="62"/>
      <c r="W53" s="62"/>
      <c r="X53" s="62"/>
      <c r="Y53" s="62"/>
      <c r="Z53" s="62"/>
      <c r="AA53" s="62"/>
      <c r="AB53" s="62"/>
      <c r="AC53" s="63"/>
    </row>
    <row r="54" spans="3:29" x14ac:dyDescent="0.25">
      <c r="C54"/>
      <c r="D54"/>
      <c r="E54"/>
      <c r="F54"/>
      <c r="G54"/>
      <c r="H54"/>
      <c r="I54"/>
      <c r="J54"/>
      <c r="K54"/>
      <c r="L54"/>
      <c r="M54"/>
      <c r="N54"/>
      <c r="O54"/>
      <c r="P54"/>
      <c r="Q54" s="61"/>
      <c r="R54" s="62"/>
      <c r="S54" s="62"/>
      <c r="T54" s="62"/>
      <c r="U54" s="62"/>
      <c r="V54" s="62"/>
      <c r="W54" s="62"/>
      <c r="X54" s="62"/>
      <c r="Y54" s="62"/>
      <c r="Z54" s="62"/>
      <c r="AA54" s="62"/>
      <c r="AB54" s="62"/>
      <c r="AC54" s="63"/>
    </row>
    <row r="55" spans="3:29" x14ac:dyDescent="0.25">
      <c r="C55"/>
      <c r="D55"/>
      <c r="E55"/>
      <c r="F55"/>
      <c r="G55"/>
      <c r="H55"/>
      <c r="I55"/>
      <c r="J55"/>
      <c r="K55"/>
      <c r="L55"/>
      <c r="M55"/>
      <c r="N55"/>
      <c r="O55"/>
      <c r="P55"/>
      <c r="Q55" s="61"/>
      <c r="R55" s="62"/>
      <c r="S55" s="62"/>
      <c r="T55" s="62"/>
      <c r="U55" s="62"/>
      <c r="V55" s="62"/>
      <c r="W55" s="62"/>
      <c r="X55" s="62"/>
      <c r="Y55" s="62"/>
      <c r="Z55" s="62"/>
      <c r="AA55" s="62"/>
      <c r="AB55" s="62"/>
      <c r="AC55" s="63"/>
    </row>
    <row r="56" spans="3:29" x14ac:dyDescent="0.25">
      <c r="C56"/>
      <c r="D56"/>
      <c r="E56"/>
      <c r="F56"/>
      <c r="G56"/>
      <c r="H56"/>
      <c r="I56"/>
      <c r="J56"/>
      <c r="K56"/>
      <c r="L56"/>
      <c r="M56"/>
      <c r="N56"/>
      <c r="O56"/>
      <c r="P56"/>
      <c r="Q56" s="61"/>
      <c r="R56" s="62"/>
      <c r="S56" s="62"/>
      <c r="T56" s="62"/>
      <c r="U56" s="62"/>
      <c r="V56" s="62"/>
      <c r="W56" s="62"/>
      <c r="X56" s="62"/>
      <c r="Y56" s="62"/>
      <c r="Z56" s="62"/>
      <c r="AA56" s="62"/>
      <c r="AB56" s="62"/>
      <c r="AC56" s="63"/>
    </row>
    <row r="57" spans="3:29" x14ac:dyDescent="0.25">
      <c r="C57"/>
      <c r="D57"/>
      <c r="E57"/>
      <c r="F57"/>
      <c r="G57"/>
      <c r="H57"/>
      <c r="I57"/>
      <c r="J57"/>
      <c r="K57"/>
      <c r="L57"/>
      <c r="M57"/>
      <c r="N57"/>
      <c r="O57"/>
      <c r="P57"/>
      <c r="Q57" s="61"/>
      <c r="R57" s="62"/>
      <c r="S57" s="62"/>
      <c r="T57" s="62"/>
      <c r="U57" s="62"/>
      <c r="V57" s="62"/>
      <c r="W57" s="62"/>
      <c r="X57" s="62"/>
      <c r="Y57" s="62"/>
      <c r="Z57" s="62"/>
      <c r="AA57" s="62"/>
      <c r="AB57" s="62"/>
      <c r="AC57" s="63"/>
    </row>
    <row r="58" spans="3:29" x14ac:dyDescent="0.25">
      <c r="C58"/>
      <c r="D58"/>
      <c r="E58"/>
      <c r="F58"/>
      <c r="G58"/>
      <c r="H58"/>
      <c r="I58"/>
      <c r="J58"/>
      <c r="K58"/>
      <c r="L58"/>
      <c r="M58"/>
      <c r="N58"/>
      <c r="O58"/>
      <c r="P58"/>
      <c r="Q58" s="61"/>
      <c r="R58" s="62"/>
      <c r="S58" s="62"/>
      <c r="T58" s="62"/>
      <c r="U58" s="62"/>
      <c r="V58" s="62"/>
      <c r="W58" s="62"/>
      <c r="X58" s="62"/>
      <c r="Y58" s="62"/>
      <c r="Z58" s="62"/>
      <c r="AA58" s="62"/>
      <c r="AB58" s="62"/>
      <c r="AC58" s="63"/>
    </row>
    <row r="59" spans="3:29" x14ac:dyDescent="0.25">
      <c r="C59"/>
      <c r="D59"/>
      <c r="E59"/>
      <c r="F59"/>
      <c r="G59"/>
      <c r="H59"/>
      <c r="I59"/>
      <c r="J59"/>
      <c r="K59"/>
      <c r="L59"/>
      <c r="M59"/>
      <c r="N59"/>
      <c r="O59"/>
      <c r="P59"/>
      <c r="Q59" s="61"/>
      <c r="R59" s="62"/>
      <c r="S59" s="62"/>
      <c r="T59" s="62"/>
      <c r="U59" s="62"/>
      <c r="V59" s="62"/>
      <c r="W59" s="62"/>
      <c r="X59" s="62"/>
      <c r="Y59" s="62"/>
      <c r="Z59" s="62"/>
      <c r="AA59" s="62"/>
      <c r="AB59" s="62"/>
      <c r="AC59" s="63"/>
    </row>
    <row r="60" spans="3:29" x14ac:dyDescent="0.25">
      <c r="C60"/>
      <c r="D60"/>
      <c r="E60"/>
      <c r="F60"/>
      <c r="G60"/>
      <c r="H60"/>
      <c r="I60"/>
      <c r="J60"/>
      <c r="K60"/>
      <c r="L60"/>
      <c r="M60"/>
      <c r="N60"/>
      <c r="O60"/>
      <c r="P60"/>
      <c r="Q60" s="61"/>
      <c r="R60" s="62"/>
      <c r="S60" s="62"/>
      <c r="T60" s="62"/>
      <c r="U60" s="62"/>
      <c r="V60" s="62"/>
      <c r="W60" s="62"/>
      <c r="X60" s="62"/>
      <c r="Y60" s="62"/>
      <c r="Z60" s="62"/>
      <c r="AA60" s="62"/>
      <c r="AB60" s="62"/>
      <c r="AC60" s="63"/>
    </row>
    <row r="61" spans="3:29" x14ac:dyDescent="0.25">
      <c r="C61"/>
      <c r="D61"/>
      <c r="E61"/>
      <c r="F61"/>
      <c r="G61"/>
      <c r="H61"/>
      <c r="I61"/>
      <c r="J61"/>
      <c r="K61"/>
      <c r="L61"/>
      <c r="M61"/>
      <c r="N61"/>
      <c r="O61"/>
      <c r="P61"/>
      <c r="Q61" s="61"/>
      <c r="R61" s="62"/>
      <c r="S61" s="62"/>
      <c r="T61" s="62"/>
      <c r="U61" s="62"/>
      <c r="V61" s="62"/>
      <c r="W61" s="62"/>
      <c r="X61" s="62"/>
      <c r="Y61" s="62"/>
      <c r="Z61" s="62"/>
      <c r="AA61" s="62"/>
      <c r="AB61" s="62"/>
      <c r="AC61" s="63"/>
    </row>
    <row r="62" spans="3:29" x14ac:dyDescent="0.25">
      <c r="C62"/>
      <c r="D62"/>
      <c r="E62"/>
      <c r="F62"/>
      <c r="G62"/>
      <c r="H62"/>
      <c r="I62"/>
      <c r="J62"/>
      <c r="K62"/>
      <c r="L62"/>
      <c r="M62"/>
      <c r="N62"/>
      <c r="O62"/>
      <c r="P62"/>
      <c r="Q62" s="61"/>
      <c r="R62" s="62"/>
      <c r="S62" s="62"/>
      <c r="T62" s="62"/>
      <c r="U62" s="62"/>
      <c r="V62" s="62"/>
      <c r="W62" s="62"/>
      <c r="X62" s="62"/>
      <c r="Y62" s="62"/>
      <c r="Z62" s="62"/>
      <c r="AA62" s="62"/>
      <c r="AB62" s="62"/>
      <c r="AC62" s="63"/>
    </row>
    <row r="63" spans="3:29" x14ac:dyDescent="0.25">
      <c r="C63"/>
      <c r="D63"/>
      <c r="E63"/>
      <c r="F63"/>
      <c r="G63"/>
      <c r="H63"/>
      <c r="I63"/>
      <c r="J63"/>
      <c r="K63"/>
      <c r="L63"/>
      <c r="M63"/>
      <c r="N63"/>
      <c r="O63"/>
      <c r="P63"/>
      <c r="Q63" s="61"/>
      <c r="R63" s="62"/>
      <c r="S63" s="62"/>
      <c r="T63" s="62"/>
      <c r="U63" s="62"/>
      <c r="V63" s="62"/>
      <c r="W63" s="62"/>
      <c r="X63" s="62"/>
      <c r="Y63" s="62"/>
      <c r="Z63" s="62"/>
      <c r="AA63" s="62"/>
      <c r="AB63" s="62"/>
      <c r="AC63" s="63"/>
    </row>
    <row r="64" spans="3:29" x14ac:dyDescent="0.25">
      <c r="C64"/>
      <c r="D64"/>
      <c r="E64"/>
      <c r="F64"/>
      <c r="G64"/>
      <c r="H64"/>
      <c r="I64"/>
      <c r="J64"/>
      <c r="K64"/>
      <c r="L64"/>
      <c r="M64"/>
      <c r="N64"/>
      <c r="O64"/>
      <c r="P64"/>
      <c r="Q64" s="61"/>
      <c r="R64" s="62"/>
      <c r="S64" s="62"/>
      <c r="T64" s="62"/>
      <c r="U64" s="62"/>
      <c r="V64" s="62"/>
      <c r="W64" s="62"/>
      <c r="X64" s="62"/>
      <c r="Y64" s="62"/>
      <c r="Z64" s="62"/>
      <c r="AA64" s="62"/>
      <c r="AB64" s="62"/>
      <c r="AC64" s="63"/>
    </row>
    <row r="65" spans="3:29" x14ac:dyDescent="0.25">
      <c r="C65"/>
      <c r="D65"/>
      <c r="E65"/>
      <c r="F65"/>
      <c r="G65"/>
      <c r="H65"/>
      <c r="I65"/>
      <c r="J65"/>
      <c r="K65"/>
      <c r="L65"/>
      <c r="M65"/>
      <c r="N65"/>
      <c r="O65"/>
      <c r="P65"/>
      <c r="Q65" s="61"/>
      <c r="R65" s="62"/>
      <c r="S65" s="62"/>
      <c r="T65" s="62"/>
      <c r="U65" s="62"/>
      <c r="V65" s="62"/>
      <c r="W65" s="62"/>
      <c r="X65" s="62"/>
      <c r="Y65" s="62"/>
      <c r="Z65" s="62"/>
      <c r="AA65" s="62"/>
      <c r="AB65" s="62"/>
      <c r="AC65" s="63"/>
    </row>
    <row r="66" spans="3:29" x14ac:dyDescent="0.25">
      <c r="C66"/>
      <c r="D66"/>
      <c r="E66"/>
      <c r="F66"/>
      <c r="G66"/>
      <c r="H66"/>
      <c r="I66"/>
      <c r="J66"/>
      <c r="K66"/>
      <c r="L66"/>
      <c r="M66"/>
      <c r="N66"/>
      <c r="O66"/>
      <c r="P66"/>
      <c r="Q66" s="61"/>
      <c r="R66" s="62"/>
      <c r="S66" s="62"/>
      <c r="T66" s="62"/>
      <c r="U66" s="62"/>
      <c r="V66" s="62"/>
      <c r="W66" s="62"/>
      <c r="X66" s="62"/>
      <c r="Y66" s="62"/>
      <c r="Z66" s="62"/>
      <c r="AA66" s="62"/>
      <c r="AB66" s="62"/>
      <c r="AC66" s="63"/>
    </row>
    <row r="67" spans="3:29" x14ac:dyDescent="0.25">
      <c r="C67"/>
      <c r="D67"/>
      <c r="E67"/>
      <c r="F67"/>
      <c r="G67"/>
      <c r="H67"/>
      <c r="I67"/>
      <c r="J67"/>
      <c r="K67"/>
      <c r="L67"/>
      <c r="M67"/>
      <c r="N67"/>
      <c r="O67"/>
      <c r="P67"/>
      <c r="Q67" s="61"/>
      <c r="R67" s="62"/>
      <c r="S67" s="62"/>
      <c r="T67" s="62"/>
      <c r="U67" s="62"/>
      <c r="V67" s="62"/>
      <c r="W67" s="62"/>
      <c r="X67" s="62"/>
      <c r="Y67" s="62"/>
      <c r="Z67" s="62"/>
      <c r="AA67" s="62"/>
      <c r="AB67" s="62"/>
      <c r="AC67" s="63"/>
    </row>
    <row r="68" spans="3:29" x14ac:dyDescent="0.25">
      <c r="C68"/>
      <c r="D68"/>
      <c r="E68"/>
      <c r="F68"/>
      <c r="G68"/>
      <c r="H68"/>
      <c r="I68"/>
      <c r="J68"/>
      <c r="K68"/>
      <c r="L68"/>
      <c r="M68"/>
      <c r="N68"/>
      <c r="O68"/>
      <c r="P68"/>
      <c r="Q68" s="61"/>
      <c r="R68" s="62"/>
      <c r="S68" s="62"/>
      <c r="T68" s="62"/>
      <c r="U68" s="62"/>
      <c r="V68" s="62"/>
      <c r="W68" s="62"/>
      <c r="X68" s="62"/>
      <c r="Y68" s="62"/>
      <c r="Z68" s="62"/>
      <c r="AA68" s="62"/>
      <c r="AB68" s="62"/>
      <c r="AC68" s="63"/>
    </row>
    <row r="69" spans="3:29" x14ac:dyDescent="0.25">
      <c r="C69"/>
      <c r="D69"/>
      <c r="E69"/>
      <c r="F69"/>
      <c r="G69"/>
      <c r="H69"/>
      <c r="I69"/>
      <c r="J69"/>
      <c r="K69"/>
      <c r="L69"/>
      <c r="M69"/>
      <c r="N69"/>
      <c r="O69"/>
      <c r="P69"/>
      <c r="Q69" s="61"/>
      <c r="R69" s="62"/>
      <c r="S69" s="62"/>
      <c r="T69" s="62"/>
      <c r="U69" s="62"/>
      <c r="V69" s="62"/>
      <c r="W69" s="62"/>
      <c r="X69" s="62"/>
      <c r="Y69" s="62"/>
      <c r="Z69" s="62"/>
      <c r="AA69" s="62"/>
      <c r="AB69" s="62"/>
      <c r="AC69" s="63"/>
    </row>
    <row r="70" spans="3:29" x14ac:dyDescent="0.25">
      <c r="C70"/>
      <c r="D70"/>
      <c r="E70"/>
      <c r="F70"/>
      <c r="G70"/>
      <c r="H70"/>
      <c r="I70"/>
      <c r="J70"/>
      <c r="K70"/>
      <c r="L70"/>
      <c r="M70"/>
      <c r="N70"/>
      <c r="O70"/>
      <c r="P70"/>
      <c r="Q70" s="61"/>
      <c r="R70" s="62"/>
      <c r="S70" s="62"/>
      <c r="T70" s="62"/>
      <c r="U70" s="62"/>
      <c r="V70" s="62"/>
      <c r="W70" s="62"/>
      <c r="X70" s="62"/>
      <c r="Y70" s="62"/>
      <c r="Z70" s="62"/>
      <c r="AA70" s="62"/>
      <c r="AB70" s="62"/>
      <c r="AC70" s="63"/>
    </row>
    <row r="71" spans="3:29" x14ac:dyDescent="0.25">
      <c r="C71"/>
      <c r="D71"/>
      <c r="E71"/>
      <c r="F71"/>
      <c r="G71"/>
      <c r="H71"/>
      <c r="I71"/>
      <c r="J71"/>
      <c r="K71"/>
      <c r="L71"/>
      <c r="M71"/>
      <c r="N71"/>
      <c r="O71"/>
      <c r="P71"/>
      <c r="Q71" s="61"/>
      <c r="R71" s="62"/>
      <c r="S71" s="62"/>
      <c r="T71" s="62"/>
      <c r="U71" s="62"/>
      <c r="V71" s="62"/>
      <c r="W71" s="62"/>
      <c r="X71" s="62"/>
      <c r="Y71" s="62"/>
      <c r="Z71" s="62"/>
      <c r="AA71" s="62"/>
      <c r="AB71" s="62"/>
      <c r="AC71" s="63"/>
    </row>
    <row r="72" spans="3:29" x14ac:dyDescent="0.25">
      <c r="C72"/>
      <c r="D72"/>
      <c r="E72"/>
      <c r="F72"/>
      <c r="G72"/>
      <c r="H72"/>
      <c r="I72"/>
      <c r="J72"/>
      <c r="K72"/>
      <c r="L72"/>
      <c r="M72"/>
      <c r="N72"/>
      <c r="O72"/>
      <c r="P72"/>
      <c r="Q72" s="61"/>
      <c r="R72" s="62"/>
      <c r="S72" s="62"/>
      <c r="T72" s="62"/>
      <c r="U72" s="62"/>
      <c r="V72" s="62"/>
      <c r="W72" s="62"/>
      <c r="X72" s="62"/>
      <c r="Y72" s="62"/>
      <c r="Z72" s="62"/>
      <c r="AA72" s="62"/>
      <c r="AB72" s="62"/>
      <c r="AC72" s="63"/>
    </row>
    <row r="73" spans="3:29" x14ac:dyDescent="0.25">
      <c r="C73"/>
      <c r="D73"/>
      <c r="E73"/>
      <c r="F73"/>
      <c r="G73"/>
      <c r="H73"/>
      <c r="I73"/>
      <c r="J73"/>
      <c r="K73"/>
      <c r="L73"/>
      <c r="M73"/>
      <c r="N73"/>
      <c r="O73"/>
      <c r="P73"/>
      <c r="Q73" s="61"/>
      <c r="R73" s="62"/>
      <c r="S73" s="62"/>
      <c r="T73" s="62"/>
      <c r="U73" s="62"/>
      <c r="V73" s="62"/>
      <c r="W73" s="62"/>
      <c r="X73" s="62"/>
      <c r="Y73" s="62"/>
      <c r="Z73" s="62"/>
      <c r="AA73" s="62"/>
      <c r="AB73" s="62"/>
      <c r="AC73" s="63"/>
    </row>
    <row r="74" spans="3:29" x14ac:dyDescent="0.25">
      <c r="C74"/>
      <c r="D74"/>
      <c r="E74"/>
      <c r="F74"/>
      <c r="G74"/>
      <c r="H74"/>
      <c r="I74"/>
      <c r="J74"/>
      <c r="K74"/>
      <c r="L74"/>
      <c r="M74"/>
      <c r="N74"/>
      <c r="O74"/>
      <c r="P74"/>
      <c r="Q74" s="61"/>
      <c r="R74" s="62"/>
      <c r="S74" s="62"/>
      <c r="T74" s="62"/>
      <c r="U74" s="62"/>
      <c r="V74" s="62"/>
      <c r="W74" s="62"/>
      <c r="X74" s="62"/>
      <c r="Y74" s="62"/>
      <c r="Z74" s="62"/>
      <c r="AA74" s="62"/>
      <c r="AB74" s="62"/>
      <c r="AC74" s="63"/>
    </row>
    <row r="75" spans="3:29" x14ac:dyDescent="0.25">
      <c r="C75"/>
      <c r="D75"/>
      <c r="E75"/>
      <c r="F75"/>
      <c r="G75"/>
      <c r="H75"/>
      <c r="I75"/>
      <c r="J75"/>
      <c r="K75"/>
      <c r="L75"/>
      <c r="M75"/>
      <c r="N75"/>
      <c r="O75"/>
      <c r="P75"/>
      <c r="Q75" s="61"/>
      <c r="R75" s="62"/>
      <c r="S75" s="62"/>
      <c r="T75" s="62"/>
      <c r="U75" s="62"/>
      <c r="V75" s="62"/>
      <c r="W75" s="62"/>
      <c r="X75" s="62"/>
      <c r="Y75" s="62"/>
      <c r="Z75" s="62"/>
      <c r="AA75" s="62"/>
      <c r="AB75" s="62"/>
      <c r="AC75" s="63"/>
    </row>
    <row r="76" spans="3:29" x14ac:dyDescent="0.25">
      <c r="C76"/>
      <c r="D76"/>
      <c r="E76"/>
      <c r="F76"/>
      <c r="G76"/>
      <c r="H76"/>
      <c r="I76"/>
      <c r="J76"/>
      <c r="K76"/>
      <c r="L76"/>
      <c r="M76"/>
      <c r="N76"/>
      <c r="O76"/>
      <c r="P76"/>
      <c r="Q76" s="61"/>
      <c r="R76" s="62"/>
      <c r="S76" s="62"/>
      <c r="T76" s="62"/>
      <c r="U76" s="62"/>
      <c r="V76" s="62"/>
      <c r="W76" s="62"/>
      <c r="X76" s="62"/>
      <c r="Y76" s="62"/>
      <c r="Z76" s="62"/>
      <c r="AA76" s="62"/>
      <c r="AB76" s="62"/>
      <c r="AC76" s="63"/>
    </row>
    <row r="77" spans="3:29" x14ac:dyDescent="0.25">
      <c r="C77"/>
      <c r="D77"/>
      <c r="E77"/>
      <c r="F77"/>
      <c r="G77"/>
      <c r="H77"/>
      <c r="I77"/>
      <c r="J77"/>
      <c r="K77"/>
      <c r="L77"/>
      <c r="M77"/>
      <c r="N77"/>
      <c r="O77"/>
      <c r="P77"/>
      <c r="Q77" s="61"/>
      <c r="R77" s="62"/>
      <c r="S77" s="62"/>
      <c r="T77" s="62"/>
      <c r="U77" s="62"/>
      <c r="V77" s="62"/>
      <c r="W77" s="62"/>
      <c r="X77" s="62"/>
      <c r="Y77" s="62"/>
      <c r="Z77" s="62"/>
      <c r="AA77" s="62"/>
      <c r="AB77" s="62"/>
      <c r="AC77" s="63"/>
    </row>
    <row r="78" spans="3:29" x14ac:dyDescent="0.25">
      <c r="C78"/>
      <c r="D78"/>
      <c r="E78"/>
      <c r="F78"/>
      <c r="G78"/>
      <c r="H78"/>
      <c r="I78"/>
      <c r="J78"/>
      <c r="K78"/>
      <c r="L78"/>
      <c r="M78"/>
      <c r="N78"/>
      <c r="O78"/>
      <c r="P78"/>
      <c r="Q78" s="61"/>
      <c r="R78" s="62"/>
      <c r="S78" s="62"/>
      <c r="T78" s="62"/>
      <c r="U78" s="62"/>
      <c r="V78" s="62"/>
      <c r="W78" s="62"/>
      <c r="X78" s="62"/>
      <c r="Y78" s="62"/>
      <c r="Z78" s="62"/>
      <c r="AA78" s="62"/>
      <c r="AB78" s="62"/>
      <c r="AC78" s="63"/>
    </row>
    <row r="79" spans="3:29" x14ac:dyDescent="0.25">
      <c r="C79"/>
      <c r="D79"/>
      <c r="E79"/>
      <c r="F79"/>
      <c r="G79"/>
      <c r="H79"/>
      <c r="I79"/>
      <c r="J79"/>
      <c r="K79"/>
      <c r="L79"/>
      <c r="M79"/>
      <c r="N79"/>
      <c r="O79"/>
      <c r="P79"/>
      <c r="Q79" s="61"/>
      <c r="R79" s="62"/>
      <c r="S79" s="62"/>
      <c r="T79" s="62"/>
      <c r="U79" s="62"/>
      <c r="V79" s="62"/>
      <c r="W79" s="62"/>
      <c r="X79" s="62"/>
      <c r="Y79" s="62"/>
      <c r="Z79" s="62"/>
      <c r="AA79" s="62"/>
      <c r="AB79" s="62"/>
      <c r="AC79" s="63"/>
    </row>
    <row r="80" spans="3:29" x14ac:dyDescent="0.25">
      <c r="C80"/>
      <c r="D80"/>
      <c r="E80"/>
      <c r="F80"/>
      <c r="G80"/>
      <c r="H80"/>
      <c r="I80"/>
      <c r="J80"/>
      <c r="K80"/>
      <c r="L80"/>
      <c r="M80"/>
      <c r="N80"/>
      <c r="O80"/>
      <c r="P80"/>
      <c r="Q80" s="61"/>
      <c r="R80" s="62"/>
      <c r="S80" s="62"/>
      <c r="T80" s="62"/>
      <c r="U80" s="62"/>
      <c r="V80" s="62"/>
      <c r="W80" s="62"/>
      <c r="X80" s="62"/>
      <c r="Y80" s="62"/>
      <c r="Z80" s="62"/>
      <c r="AA80" s="62"/>
      <c r="AB80" s="62"/>
      <c r="AC80" s="63"/>
    </row>
    <row r="81" spans="3:29" x14ac:dyDescent="0.25">
      <c r="C81"/>
      <c r="D81"/>
      <c r="E81"/>
      <c r="F81"/>
      <c r="G81"/>
      <c r="H81"/>
      <c r="I81"/>
      <c r="J81"/>
      <c r="K81"/>
      <c r="L81"/>
      <c r="M81"/>
      <c r="N81"/>
      <c r="O81"/>
      <c r="P81"/>
      <c r="Q81" s="61"/>
      <c r="R81" s="62"/>
      <c r="S81" s="62"/>
      <c r="T81" s="62"/>
      <c r="U81" s="62"/>
      <c r="V81" s="62"/>
      <c r="W81" s="62"/>
      <c r="X81" s="62"/>
      <c r="Y81" s="62"/>
      <c r="Z81" s="62"/>
      <c r="AA81" s="62"/>
      <c r="AB81" s="62"/>
      <c r="AC81" s="63"/>
    </row>
    <row r="82" spans="3:29" x14ac:dyDescent="0.25">
      <c r="C82"/>
      <c r="D82"/>
      <c r="E82"/>
      <c r="F82"/>
      <c r="G82"/>
      <c r="H82"/>
      <c r="I82"/>
      <c r="J82"/>
      <c r="K82"/>
      <c r="L82"/>
      <c r="M82"/>
      <c r="N82"/>
      <c r="O82"/>
      <c r="P82"/>
      <c r="Q82" s="61"/>
      <c r="R82" s="62"/>
      <c r="S82" s="62"/>
      <c r="T82" s="62"/>
      <c r="U82" s="62"/>
      <c r="V82" s="62"/>
      <c r="W82" s="62"/>
      <c r="X82" s="62"/>
      <c r="Y82" s="62"/>
      <c r="Z82" s="62"/>
      <c r="AA82" s="62"/>
      <c r="AB82" s="62"/>
      <c r="AC82" s="63"/>
    </row>
    <row r="83" spans="3:29" x14ac:dyDescent="0.25">
      <c r="C83"/>
      <c r="D83"/>
      <c r="E83"/>
      <c r="F83"/>
      <c r="G83"/>
      <c r="H83"/>
      <c r="I83"/>
      <c r="J83"/>
      <c r="K83"/>
      <c r="L83"/>
      <c r="M83"/>
      <c r="N83"/>
      <c r="O83"/>
      <c r="P83"/>
      <c r="Q83" s="61"/>
      <c r="R83" s="62"/>
      <c r="S83" s="62"/>
      <c r="T83" s="62"/>
      <c r="U83" s="62"/>
      <c r="V83" s="62"/>
      <c r="W83" s="62"/>
      <c r="X83" s="62"/>
      <c r="Y83" s="62"/>
      <c r="Z83" s="62"/>
      <c r="AA83" s="62"/>
      <c r="AB83" s="62"/>
      <c r="AC83" s="63"/>
    </row>
    <row r="84" spans="3:29" x14ac:dyDescent="0.25">
      <c r="C84"/>
      <c r="D84"/>
      <c r="E84"/>
      <c r="F84"/>
      <c r="G84"/>
      <c r="H84"/>
      <c r="I84"/>
      <c r="J84"/>
      <c r="K84"/>
      <c r="L84"/>
      <c r="M84"/>
      <c r="N84"/>
      <c r="O84"/>
      <c r="P84"/>
      <c r="Q84" s="61"/>
      <c r="R84" s="62"/>
      <c r="S84" s="62"/>
      <c r="T84" s="62"/>
      <c r="U84" s="62"/>
      <c r="V84" s="62"/>
      <c r="W84" s="62"/>
      <c r="X84" s="62"/>
      <c r="Y84" s="62"/>
      <c r="Z84" s="62"/>
      <c r="AA84" s="62"/>
      <c r="AB84" s="62"/>
      <c r="AC84" s="63"/>
    </row>
    <row r="85" spans="3:29" x14ac:dyDescent="0.25">
      <c r="C85"/>
      <c r="D85"/>
      <c r="E85"/>
      <c r="F85"/>
      <c r="G85"/>
      <c r="H85"/>
      <c r="I85"/>
      <c r="J85"/>
      <c r="K85"/>
      <c r="L85"/>
      <c r="M85"/>
      <c r="N85"/>
      <c r="O85"/>
      <c r="P85"/>
      <c r="Q85" s="61"/>
      <c r="R85" s="62"/>
      <c r="S85" s="62"/>
      <c r="T85" s="62"/>
      <c r="U85" s="62"/>
      <c r="V85" s="62"/>
      <c r="W85" s="62"/>
      <c r="X85" s="62"/>
      <c r="Y85" s="62"/>
      <c r="Z85" s="62"/>
      <c r="AA85" s="62"/>
      <c r="AB85" s="62"/>
      <c r="AC85" s="63"/>
    </row>
    <row r="86" spans="3:29" x14ac:dyDescent="0.25">
      <c r="C86"/>
      <c r="D86"/>
      <c r="E86"/>
      <c r="F86"/>
      <c r="G86"/>
      <c r="H86"/>
      <c r="I86"/>
      <c r="J86"/>
      <c r="K86"/>
      <c r="L86"/>
      <c r="M86"/>
      <c r="N86"/>
      <c r="O86"/>
      <c r="P86"/>
      <c r="Q86" s="61"/>
      <c r="R86" s="62"/>
      <c r="S86" s="62"/>
      <c r="T86" s="62"/>
      <c r="U86" s="62"/>
      <c r="V86" s="62"/>
      <c r="W86" s="62"/>
      <c r="X86" s="62"/>
      <c r="Y86" s="62"/>
      <c r="Z86" s="62"/>
      <c r="AA86" s="62"/>
      <c r="AB86" s="62"/>
      <c r="AC86" s="63"/>
    </row>
    <row r="87" spans="3:29" x14ac:dyDescent="0.25">
      <c r="C87"/>
      <c r="D87"/>
      <c r="E87"/>
      <c r="F87"/>
      <c r="G87"/>
      <c r="H87"/>
      <c r="I87"/>
      <c r="J87"/>
      <c r="K87"/>
      <c r="L87"/>
      <c r="M87"/>
      <c r="N87"/>
      <c r="O87"/>
      <c r="P87"/>
      <c r="Q87" s="61"/>
      <c r="R87" s="62"/>
      <c r="S87" s="62"/>
      <c r="T87" s="62"/>
      <c r="U87" s="62"/>
      <c r="V87" s="62"/>
      <c r="W87" s="62"/>
      <c r="X87" s="62"/>
      <c r="Y87" s="62"/>
      <c r="Z87" s="62"/>
      <c r="AA87" s="62"/>
      <c r="AB87" s="62"/>
      <c r="AC87" s="63"/>
    </row>
    <row r="88" spans="3:29" x14ac:dyDescent="0.25">
      <c r="C88"/>
      <c r="D88"/>
      <c r="E88"/>
      <c r="F88"/>
      <c r="G88"/>
      <c r="H88"/>
      <c r="I88"/>
      <c r="J88"/>
      <c r="K88"/>
      <c r="L88"/>
      <c r="M88"/>
      <c r="N88"/>
      <c r="O88"/>
      <c r="P88"/>
      <c r="Q88" s="61"/>
      <c r="R88" s="62"/>
      <c r="S88" s="62"/>
      <c r="T88" s="62"/>
      <c r="U88" s="62"/>
      <c r="V88" s="62"/>
      <c r="W88" s="62"/>
      <c r="X88" s="62"/>
      <c r="Y88" s="62"/>
      <c r="Z88" s="62"/>
      <c r="AA88" s="62"/>
      <c r="AB88" s="62"/>
      <c r="AC88" s="63"/>
    </row>
    <row r="89" spans="3:29" x14ac:dyDescent="0.25">
      <c r="C89"/>
      <c r="D89"/>
      <c r="E89"/>
      <c r="F89"/>
      <c r="G89"/>
      <c r="H89"/>
      <c r="I89"/>
      <c r="J89"/>
      <c r="K89"/>
      <c r="L89"/>
      <c r="M89"/>
      <c r="N89"/>
      <c r="O89"/>
      <c r="P89"/>
      <c r="Q89" s="61"/>
      <c r="R89" s="62"/>
      <c r="S89" s="62"/>
      <c r="T89" s="62"/>
      <c r="U89" s="62"/>
      <c r="V89" s="62"/>
      <c r="W89" s="62"/>
      <c r="X89" s="62"/>
      <c r="Y89" s="62"/>
      <c r="Z89" s="62"/>
      <c r="AA89" s="62"/>
      <c r="AB89" s="62"/>
      <c r="AC89" s="63"/>
    </row>
    <row r="90" spans="3:29" x14ac:dyDescent="0.25">
      <c r="C90"/>
      <c r="D90"/>
      <c r="E90"/>
      <c r="F90"/>
      <c r="G90"/>
      <c r="H90"/>
      <c r="I90"/>
      <c r="J90"/>
      <c r="K90"/>
      <c r="L90"/>
      <c r="M90"/>
      <c r="N90"/>
      <c r="O90"/>
      <c r="P90"/>
      <c r="Q90" s="61"/>
      <c r="R90" s="62"/>
      <c r="S90" s="62"/>
      <c r="T90" s="62"/>
      <c r="U90" s="62"/>
      <c r="V90" s="62"/>
      <c r="W90" s="62"/>
      <c r="X90" s="62"/>
      <c r="Y90" s="62"/>
      <c r="Z90" s="62"/>
      <c r="AA90" s="62"/>
      <c r="AB90" s="62"/>
      <c r="AC90" s="63"/>
    </row>
    <row r="91" spans="3:29" x14ac:dyDescent="0.25">
      <c r="C91"/>
      <c r="D91"/>
      <c r="E91"/>
      <c r="F91"/>
      <c r="G91"/>
      <c r="H91"/>
      <c r="I91"/>
      <c r="J91"/>
      <c r="K91"/>
      <c r="L91"/>
      <c r="M91"/>
      <c r="N91"/>
      <c r="O91"/>
      <c r="P91"/>
      <c r="Q91" s="61"/>
      <c r="R91" s="62"/>
      <c r="S91" s="62"/>
      <c r="T91" s="62"/>
      <c r="U91" s="62"/>
      <c r="V91" s="62"/>
      <c r="W91" s="62"/>
      <c r="X91" s="62"/>
      <c r="Y91" s="62"/>
      <c r="Z91" s="62"/>
      <c r="AA91" s="62"/>
      <c r="AB91" s="62"/>
      <c r="AC91" s="63"/>
    </row>
    <row r="92" spans="3:29" x14ac:dyDescent="0.25">
      <c r="C92"/>
      <c r="D92"/>
      <c r="E92"/>
      <c r="F92"/>
      <c r="G92"/>
      <c r="H92"/>
      <c r="I92"/>
      <c r="J92"/>
      <c r="K92"/>
      <c r="L92"/>
      <c r="M92"/>
      <c r="N92"/>
      <c r="O92"/>
      <c r="P92"/>
      <c r="Q92" s="61"/>
      <c r="R92" s="62"/>
      <c r="S92" s="62"/>
      <c r="T92" s="62"/>
      <c r="U92" s="62"/>
      <c r="V92" s="62"/>
      <c r="W92" s="62"/>
      <c r="X92" s="62"/>
      <c r="Y92" s="62"/>
      <c r="Z92" s="62"/>
      <c r="AA92" s="62"/>
      <c r="AB92" s="62"/>
      <c r="AC92" s="63"/>
    </row>
    <row r="93" spans="3:29" x14ac:dyDescent="0.25">
      <c r="C93"/>
      <c r="D93"/>
      <c r="E93"/>
      <c r="F93"/>
      <c r="G93"/>
      <c r="H93"/>
      <c r="I93"/>
      <c r="J93"/>
      <c r="K93"/>
      <c r="L93"/>
      <c r="M93"/>
      <c r="N93"/>
      <c r="O93"/>
      <c r="P93"/>
      <c r="Q93" s="61"/>
      <c r="R93" s="62"/>
      <c r="S93" s="62"/>
      <c r="T93" s="62"/>
      <c r="U93" s="62"/>
      <c r="V93" s="62"/>
      <c r="W93" s="62"/>
      <c r="X93" s="62"/>
      <c r="Y93" s="62"/>
      <c r="Z93" s="62"/>
      <c r="AA93" s="62"/>
      <c r="AB93" s="62"/>
      <c r="AC93" s="63"/>
    </row>
    <row r="94" spans="3:29" x14ac:dyDescent="0.25">
      <c r="C94"/>
      <c r="D94"/>
      <c r="E94"/>
      <c r="F94"/>
      <c r="G94"/>
      <c r="H94"/>
      <c r="I94"/>
      <c r="J94"/>
      <c r="K94"/>
      <c r="L94"/>
      <c r="M94"/>
      <c r="N94"/>
      <c r="O94"/>
      <c r="P94"/>
      <c r="Q94" s="61"/>
      <c r="R94" s="62"/>
      <c r="S94" s="62"/>
      <c r="T94" s="62"/>
      <c r="U94" s="62"/>
      <c r="V94" s="62"/>
      <c r="W94" s="62"/>
      <c r="X94" s="62"/>
      <c r="Y94" s="62"/>
      <c r="Z94" s="62"/>
      <c r="AA94" s="62"/>
      <c r="AB94" s="62"/>
      <c r="AC94" s="63"/>
    </row>
    <row r="95" spans="3:29" x14ac:dyDescent="0.25">
      <c r="C95"/>
      <c r="D95"/>
      <c r="E95"/>
      <c r="F95"/>
      <c r="G95"/>
      <c r="H95"/>
      <c r="I95"/>
      <c r="J95"/>
      <c r="K95"/>
      <c r="L95"/>
      <c r="M95"/>
      <c r="N95"/>
      <c r="O95"/>
      <c r="P95"/>
      <c r="Q95" s="61"/>
      <c r="R95" s="62"/>
      <c r="S95" s="62"/>
      <c r="T95" s="62"/>
      <c r="U95" s="62"/>
      <c r="V95" s="62"/>
      <c r="W95" s="62"/>
      <c r="X95" s="62"/>
      <c r="Y95" s="62"/>
      <c r="Z95" s="62"/>
      <c r="AA95" s="62"/>
      <c r="AB95" s="62"/>
      <c r="AC95" s="63"/>
    </row>
    <row r="96" spans="3:29" x14ac:dyDescent="0.25">
      <c r="C96"/>
      <c r="D96"/>
      <c r="E96"/>
      <c r="F96"/>
      <c r="G96"/>
      <c r="H96"/>
      <c r="I96"/>
      <c r="J96"/>
      <c r="K96"/>
      <c r="L96"/>
      <c r="M96"/>
      <c r="N96"/>
      <c r="O96"/>
      <c r="P96"/>
      <c r="Q96" s="61"/>
      <c r="R96" s="62"/>
      <c r="S96" s="62"/>
      <c r="T96" s="62"/>
      <c r="U96" s="62"/>
      <c r="V96" s="62"/>
      <c r="W96" s="62"/>
      <c r="X96" s="62"/>
      <c r="Y96" s="62"/>
      <c r="Z96" s="62"/>
      <c r="AA96" s="62"/>
      <c r="AB96" s="62"/>
      <c r="AC96" s="63"/>
    </row>
    <row r="97" spans="3:29" x14ac:dyDescent="0.25">
      <c r="C97"/>
      <c r="D97"/>
      <c r="E97"/>
      <c r="F97"/>
      <c r="G97"/>
      <c r="H97"/>
      <c r="I97"/>
      <c r="J97"/>
      <c r="K97"/>
      <c r="L97"/>
      <c r="M97"/>
      <c r="N97"/>
      <c r="O97"/>
      <c r="P97"/>
      <c r="Q97" s="61"/>
      <c r="R97" s="62"/>
      <c r="S97" s="62"/>
      <c r="T97" s="62"/>
      <c r="U97" s="62"/>
      <c r="V97" s="62"/>
      <c r="W97" s="62"/>
      <c r="X97" s="62"/>
      <c r="Y97" s="62"/>
      <c r="Z97" s="62"/>
      <c r="AA97" s="62"/>
      <c r="AB97" s="62"/>
      <c r="AC97" s="63"/>
    </row>
    <row r="98" spans="3:29" x14ac:dyDescent="0.25">
      <c r="C98"/>
      <c r="D98"/>
      <c r="E98"/>
      <c r="F98"/>
      <c r="G98"/>
      <c r="H98"/>
      <c r="I98"/>
      <c r="J98"/>
      <c r="K98"/>
      <c r="L98"/>
      <c r="M98"/>
      <c r="N98"/>
      <c r="O98"/>
      <c r="P98"/>
      <c r="Q98" s="61"/>
      <c r="R98" s="62"/>
      <c r="S98" s="62"/>
      <c r="T98" s="62"/>
      <c r="U98" s="62"/>
      <c r="V98" s="62"/>
      <c r="W98" s="62"/>
      <c r="X98" s="62"/>
      <c r="Y98" s="62"/>
      <c r="Z98" s="62"/>
      <c r="AA98" s="62"/>
      <c r="AB98" s="62"/>
      <c r="AC98" s="63"/>
    </row>
    <row r="99" spans="3:29" x14ac:dyDescent="0.25">
      <c r="C99"/>
      <c r="D99"/>
      <c r="E99"/>
      <c r="F99"/>
      <c r="G99"/>
      <c r="H99"/>
      <c r="I99"/>
      <c r="J99"/>
      <c r="K99"/>
      <c r="L99"/>
      <c r="M99"/>
      <c r="N99"/>
      <c r="O99"/>
      <c r="P99"/>
      <c r="Q99" s="61"/>
      <c r="R99" s="62"/>
      <c r="S99" s="62"/>
      <c r="T99" s="62"/>
      <c r="U99" s="62"/>
      <c r="V99" s="62"/>
      <c r="W99" s="62"/>
      <c r="X99" s="62"/>
      <c r="Y99" s="62"/>
      <c r="Z99" s="62"/>
      <c r="AA99" s="62"/>
      <c r="AB99" s="62"/>
      <c r="AC99" s="63"/>
    </row>
    <row r="100" spans="3:29" x14ac:dyDescent="0.25">
      <c r="C100"/>
      <c r="D100"/>
      <c r="E100"/>
      <c r="F100"/>
      <c r="G100"/>
      <c r="H100"/>
      <c r="I100"/>
      <c r="J100"/>
      <c r="K100"/>
      <c r="L100"/>
      <c r="M100"/>
      <c r="N100"/>
      <c r="O100"/>
      <c r="P100"/>
      <c r="Q100" s="61"/>
      <c r="R100" s="62"/>
      <c r="S100" s="62"/>
      <c r="T100" s="62"/>
      <c r="U100" s="62"/>
      <c r="V100" s="62"/>
      <c r="W100" s="62"/>
      <c r="X100" s="62"/>
      <c r="Y100" s="62"/>
      <c r="Z100" s="62"/>
      <c r="AA100" s="62"/>
      <c r="AB100" s="62"/>
      <c r="AC100" s="63"/>
    </row>
    <row r="101" spans="3:29" x14ac:dyDescent="0.25">
      <c r="C101"/>
      <c r="D101"/>
      <c r="E101"/>
      <c r="F101"/>
      <c r="G101"/>
      <c r="H101"/>
      <c r="I101"/>
      <c r="J101"/>
      <c r="K101"/>
      <c r="L101"/>
      <c r="M101"/>
      <c r="N101"/>
      <c r="O101"/>
      <c r="P101"/>
      <c r="Q101" s="61"/>
      <c r="R101" s="62"/>
      <c r="S101" s="62"/>
      <c r="T101" s="62"/>
      <c r="U101" s="62"/>
      <c r="V101" s="62"/>
      <c r="W101" s="62"/>
      <c r="X101" s="62"/>
      <c r="Y101" s="62"/>
      <c r="Z101" s="62"/>
      <c r="AA101" s="62"/>
      <c r="AB101" s="62"/>
      <c r="AC101" s="63"/>
    </row>
    <row r="102" spans="3:29" x14ac:dyDescent="0.25">
      <c r="C102"/>
      <c r="D102"/>
      <c r="E102"/>
      <c r="F102"/>
      <c r="G102"/>
      <c r="H102"/>
      <c r="I102"/>
      <c r="J102"/>
      <c r="K102"/>
      <c r="L102"/>
      <c r="M102"/>
      <c r="N102"/>
      <c r="O102"/>
      <c r="P102"/>
      <c r="Q102" s="61"/>
      <c r="R102" s="62"/>
      <c r="S102" s="62"/>
      <c r="T102" s="62"/>
      <c r="U102" s="62"/>
      <c r="V102" s="62"/>
      <c r="W102" s="62"/>
      <c r="X102" s="62"/>
      <c r="Y102" s="62"/>
      <c r="Z102" s="62"/>
      <c r="AA102" s="62"/>
      <c r="AB102" s="62"/>
      <c r="AC102" s="63"/>
    </row>
    <row r="103" spans="3:29" x14ac:dyDescent="0.25">
      <c r="C103"/>
      <c r="D103"/>
      <c r="E103"/>
      <c r="F103"/>
      <c r="G103"/>
      <c r="H103"/>
      <c r="I103"/>
      <c r="J103"/>
      <c r="K103"/>
      <c r="L103"/>
      <c r="M103"/>
      <c r="N103"/>
      <c r="O103"/>
      <c r="P103"/>
      <c r="Q103" s="61"/>
      <c r="R103" s="62"/>
      <c r="S103" s="62"/>
      <c r="T103" s="62"/>
      <c r="U103" s="62"/>
      <c r="V103" s="62"/>
      <c r="W103" s="62"/>
      <c r="X103" s="62"/>
      <c r="Y103" s="62"/>
      <c r="Z103" s="62"/>
      <c r="AA103" s="62"/>
      <c r="AB103" s="62"/>
      <c r="AC103" s="63"/>
    </row>
    <row r="104" spans="3:29" x14ac:dyDescent="0.25">
      <c r="C104"/>
      <c r="D104"/>
      <c r="E104"/>
      <c r="F104"/>
      <c r="G104"/>
      <c r="H104"/>
      <c r="I104"/>
      <c r="J104"/>
      <c r="K104"/>
      <c r="L104"/>
      <c r="M104"/>
      <c r="N104"/>
      <c r="O104"/>
      <c r="P104"/>
      <c r="Q104" s="61"/>
      <c r="R104" s="62"/>
      <c r="S104" s="62"/>
      <c r="T104" s="62"/>
      <c r="U104" s="62"/>
      <c r="V104" s="62"/>
      <c r="W104" s="62"/>
      <c r="X104" s="62"/>
      <c r="Y104" s="62"/>
      <c r="Z104" s="62"/>
      <c r="AA104" s="62"/>
      <c r="AB104" s="62"/>
      <c r="AC104" s="63"/>
    </row>
    <row r="105" spans="3:29" x14ac:dyDescent="0.25">
      <c r="C105"/>
      <c r="D105"/>
      <c r="E105"/>
      <c r="F105"/>
      <c r="G105"/>
      <c r="H105"/>
      <c r="I105"/>
      <c r="J105"/>
      <c r="K105"/>
      <c r="L105"/>
      <c r="M105"/>
      <c r="N105"/>
      <c r="O105"/>
      <c r="P105"/>
      <c r="Q105" s="61"/>
      <c r="R105" s="62"/>
      <c r="S105" s="62"/>
      <c r="T105" s="62"/>
      <c r="U105" s="62"/>
      <c r="V105" s="62"/>
      <c r="W105" s="62"/>
      <c r="X105" s="62"/>
      <c r="Y105" s="62"/>
      <c r="Z105" s="62"/>
      <c r="AA105" s="62"/>
      <c r="AB105" s="62"/>
      <c r="AC105" s="63"/>
    </row>
    <row r="106" spans="3:29" x14ac:dyDescent="0.25">
      <c r="C106"/>
      <c r="D106"/>
      <c r="E106"/>
      <c r="F106"/>
      <c r="G106"/>
      <c r="H106"/>
      <c r="I106"/>
      <c r="J106"/>
      <c r="K106"/>
      <c r="L106"/>
      <c r="M106"/>
      <c r="N106"/>
      <c r="O106"/>
      <c r="P106"/>
      <c r="Q106" s="61"/>
      <c r="R106" s="62"/>
      <c r="S106" s="62"/>
      <c r="T106" s="62"/>
      <c r="U106" s="62"/>
      <c r="V106" s="62"/>
      <c r="W106" s="62"/>
      <c r="X106" s="62"/>
      <c r="Y106" s="62"/>
      <c r="Z106" s="62"/>
      <c r="AA106" s="62"/>
      <c r="AB106" s="62"/>
      <c r="AC106" s="63"/>
    </row>
    <row r="107" spans="3:29" x14ac:dyDescent="0.25">
      <c r="C107"/>
      <c r="D107"/>
      <c r="E107"/>
      <c r="F107"/>
      <c r="G107"/>
      <c r="H107"/>
      <c r="I107"/>
      <c r="J107"/>
      <c r="K107"/>
      <c r="L107"/>
      <c r="M107"/>
      <c r="N107"/>
      <c r="O107"/>
      <c r="P107"/>
      <c r="Q107" s="61"/>
      <c r="R107" s="62"/>
      <c r="S107" s="62"/>
      <c r="T107" s="62"/>
      <c r="U107" s="62"/>
      <c r="V107" s="62"/>
      <c r="W107" s="62"/>
      <c r="X107" s="62"/>
      <c r="Y107" s="62"/>
      <c r="Z107" s="62"/>
      <c r="AA107" s="62"/>
      <c r="AB107" s="62"/>
      <c r="AC107" s="63"/>
    </row>
    <row r="108" spans="3:29" x14ac:dyDescent="0.25">
      <c r="C108"/>
      <c r="D108"/>
      <c r="E108"/>
      <c r="F108"/>
      <c r="G108"/>
      <c r="H108"/>
      <c r="I108"/>
      <c r="J108"/>
      <c r="K108"/>
      <c r="L108"/>
      <c r="M108"/>
      <c r="N108"/>
      <c r="O108"/>
      <c r="P108"/>
      <c r="Q108" s="61"/>
      <c r="R108" s="62"/>
      <c r="S108" s="62"/>
      <c r="T108" s="62"/>
      <c r="U108" s="62"/>
      <c r="V108" s="62"/>
      <c r="W108" s="62"/>
      <c r="X108" s="62"/>
      <c r="Y108" s="62"/>
      <c r="Z108" s="62"/>
      <c r="AA108" s="62"/>
      <c r="AB108" s="62"/>
      <c r="AC108" s="63"/>
    </row>
    <row r="109" spans="3:29" x14ac:dyDescent="0.25">
      <c r="C109"/>
      <c r="D109"/>
      <c r="E109"/>
      <c r="F109"/>
      <c r="G109"/>
      <c r="H109"/>
      <c r="I109"/>
      <c r="J109"/>
      <c r="K109"/>
      <c r="L109"/>
      <c r="M109"/>
      <c r="N109"/>
      <c r="O109"/>
      <c r="P109"/>
      <c r="Q109" s="61"/>
      <c r="R109" s="62"/>
      <c r="S109" s="62"/>
      <c r="T109" s="62"/>
      <c r="U109" s="62"/>
      <c r="V109" s="62"/>
      <c r="W109" s="62"/>
      <c r="X109" s="62"/>
      <c r="Y109" s="62"/>
      <c r="Z109" s="62"/>
      <c r="AA109" s="62"/>
      <c r="AB109" s="62"/>
      <c r="AC109" s="63"/>
    </row>
    <row r="110" spans="3:29" x14ac:dyDescent="0.25">
      <c r="C110"/>
      <c r="D110"/>
      <c r="E110"/>
      <c r="F110"/>
      <c r="G110"/>
      <c r="H110"/>
      <c r="I110"/>
      <c r="J110"/>
      <c r="K110"/>
      <c r="L110"/>
      <c r="M110"/>
      <c r="N110"/>
      <c r="O110"/>
      <c r="P110"/>
      <c r="Q110" s="61"/>
      <c r="R110" s="62"/>
      <c r="S110" s="62"/>
      <c r="T110" s="62"/>
      <c r="U110" s="62"/>
      <c r="V110" s="62"/>
      <c r="W110" s="62"/>
      <c r="X110" s="62"/>
      <c r="Y110" s="62"/>
      <c r="Z110" s="62"/>
      <c r="AA110" s="62"/>
      <c r="AB110" s="62"/>
      <c r="AC110" s="63"/>
    </row>
    <row r="111" spans="3:29" x14ac:dyDescent="0.25">
      <c r="C111"/>
      <c r="D111"/>
      <c r="E111"/>
      <c r="F111"/>
      <c r="G111"/>
      <c r="H111"/>
      <c r="I111"/>
      <c r="J111"/>
      <c r="K111"/>
      <c r="L111"/>
      <c r="M111"/>
      <c r="N111"/>
      <c r="O111"/>
      <c r="P111"/>
      <c r="Q111" s="61"/>
      <c r="R111" s="62"/>
      <c r="S111" s="62"/>
      <c r="T111" s="62"/>
      <c r="U111" s="62"/>
      <c r="V111" s="62"/>
      <c r="W111" s="62"/>
      <c r="X111" s="62"/>
      <c r="Y111" s="62"/>
      <c r="Z111" s="62"/>
      <c r="AA111" s="62"/>
      <c r="AB111" s="62"/>
      <c r="AC111" s="63"/>
    </row>
    <row r="112" spans="3:29" x14ac:dyDescent="0.25">
      <c r="C112"/>
      <c r="D112"/>
      <c r="E112"/>
      <c r="F112"/>
      <c r="G112"/>
      <c r="H112"/>
      <c r="I112"/>
      <c r="J112"/>
      <c r="K112"/>
      <c r="L112"/>
      <c r="M112"/>
      <c r="N112"/>
      <c r="O112"/>
      <c r="P112"/>
      <c r="Q112" s="61"/>
      <c r="R112" s="62"/>
      <c r="S112" s="62"/>
      <c r="T112" s="62"/>
      <c r="U112" s="62"/>
      <c r="V112" s="62"/>
      <c r="W112" s="62"/>
      <c r="X112" s="62"/>
      <c r="Y112" s="62"/>
      <c r="Z112" s="62"/>
      <c r="AA112" s="62"/>
      <c r="AB112" s="62"/>
      <c r="AC112" s="63"/>
    </row>
    <row r="113" spans="3:29" x14ac:dyDescent="0.25">
      <c r="C113"/>
      <c r="D113"/>
      <c r="E113"/>
      <c r="F113"/>
      <c r="G113"/>
      <c r="H113"/>
      <c r="I113"/>
      <c r="J113"/>
      <c r="K113"/>
      <c r="L113"/>
      <c r="M113"/>
      <c r="N113"/>
      <c r="O113"/>
      <c r="P113"/>
      <c r="Q113" s="61"/>
      <c r="R113" s="62"/>
      <c r="S113" s="62"/>
      <c r="T113" s="62"/>
      <c r="U113" s="62"/>
      <c r="V113" s="62"/>
      <c r="W113" s="62"/>
      <c r="X113" s="62"/>
      <c r="Y113" s="62"/>
      <c r="Z113" s="62"/>
      <c r="AA113" s="62"/>
      <c r="AB113" s="62"/>
      <c r="AC113" s="63"/>
    </row>
    <row r="114" spans="3:29" x14ac:dyDescent="0.25">
      <c r="C114"/>
      <c r="D114"/>
      <c r="E114"/>
      <c r="F114"/>
      <c r="G114"/>
      <c r="H114"/>
      <c r="I114"/>
      <c r="J114"/>
      <c r="K114"/>
      <c r="L114"/>
      <c r="M114"/>
      <c r="N114"/>
      <c r="O114"/>
      <c r="P114"/>
      <c r="Q114" s="61"/>
      <c r="R114" s="62"/>
      <c r="S114" s="62"/>
      <c r="T114" s="62"/>
      <c r="U114" s="62"/>
      <c r="V114" s="62"/>
      <c r="W114" s="62"/>
      <c r="X114" s="62"/>
      <c r="Y114" s="62"/>
      <c r="Z114" s="62"/>
      <c r="AA114" s="62"/>
      <c r="AB114" s="62"/>
      <c r="AC114" s="63"/>
    </row>
    <row r="115" spans="3:29" x14ac:dyDescent="0.25">
      <c r="C115"/>
      <c r="D115"/>
      <c r="E115"/>
      <c r="F115"/>
      <c r="G115"/>
      <c r="H115"/>
      <c r="I115"/>
      <c r="J115"/>
      <c r="K115"/>
      <c r="L115"/>
      <c r="M115"/>
      <c r="N115"/>
      <c r="O115"/>
      <c r="P115"/>
      <c r="Q115" s="61"/>
      <c r="R115" s="62"/>
      <c r="S115" s="62"/>
      <c r="T115" s="62"/>
      <c r="U115" s="62"/>
      <c r="V115" s="62"/>
      <c r="W115" s="62"/>
      <c r="X115" s="62"/>
      <c r="Y115" s="62"/>
      <c r="Z115" s="62"/>
      <c r="AA115" s="62"/>
      <c r="AB115" s="62"/>
      <c r="AC115" s="63"/>
    </row>
    <row r="116" spans="3:29" x14ac:dyDescent="0.25">
      <c r="C116"/>
      <c r="D116"/>
      <c r="E116"/>
      <c r="F116"/>
      <c r="G116"/>
      <c r="H116"/>
      <c r="I116"/>
      <c r="J116"/>
      <c r="K116"/>
      <c r="L116"/>
      <c r="M116"/>
      <c r="N116"/>
      <c r="O116"/>
      <c r="P116"/>
      <c r="Q116" s="61"/>
      <c r="R116" s="62"/>
      <c r="S116" s="62"/>
      <c r="T116" s="62"/>
      <c r="U116" s="62"/>
      <c r="V116" s="62"/>
      <c r="W116" s="62"/>
      <c r="X116" s="62"/>
      <c r="Y116" s="62"/>
      <c r="Z116" s="62"/>
      <c r="AA116" s="62"/>
      <c r="AB116" s="62"/>
      <c r="AC116" s="63"/>
    </row>
    <row r="117" spans="3:29" x14ac:dyDescent="0.25">
      <c r="C117"/>
      <c r="D117"/>
      <c r="E117"/>
      <c r="F117"/>
      <c r="G117"/>
      <c r="H117"/>
      <c r="I117"/>
      <c r="J117"/>
      <c r="K117"/>
      <c r="L117"/>
      <c r="M117"/>
      <c r="N117"/>
      <c r="O117"/>
      <c r="P117"/>
      <c r="Q117" s="61"/>
      <c r="R117" s="62"/>
      <c r="S117" s="62"/>
      <c r="T117" s="62"/>
      <c r="U117" s="62"/>
      <c r="V117" s="62"/>
      <c r="W117" s="62"/>
      <c r="X117" s="62"/>
      <c r="Y117" s="62"/>
      <c r="Z117" s="62"/>
      <c r="AA117" s="62"/>
      <c r="AB117" s="62"/>
      <c r="AC117" s="63"/>
    </row>
    <row r="118" spans="3:29" x14ac:dyDescent="0.25">
      <c r="C118"/>
      <c r="D118"/>
      <c r="E118"/>
      <c r="F118"/>
      <c r="G118"/>
      <c r="H118"/>
      <c r="I118"/>
      <c r="J118"/>
      <c r="K118"/>
      <c r="L118"/>
      <c r="M118"/>
      <c r="N118"/>
      <c r="O118"/>
      <c r="P118"/>
      <c r="Q118" s="61"/>
      <c r="R118" s="62"/>
      <c r="S118" s="62"/>
      <c r="T118" s="62"/>
      <c r="U118" s="62"/>
      <c r="V118" s="62"/>
      <c r="W118" s="62"/>
      <c r="X118" s="62"/>
      <c r="Y118" s="62"/>
      <c r="Z118" s="62"/>
      <c r="AA118" s="62"/>
      <c r="AB118" s="62"/>
      <c r="AC118" s="63"/>
    </row>
    <row r="119" spans="3:29" x14ac:dyDescent="0.25">
      <c r="C119"/>
      <c r="D119"/>
      <c r="E119"/>
      <c r="F119"/>
      <c r="G119"/>
      <c r="H119"/>
      <c r="I119"/>
      <c r="J119"/>
      <c r="K119"/>
      <c r="L119"/>
      <c r="M119"/>
      <c r="N119"/>
      <c r="O119"/>
      <c r="P119"/>
      <c r="Q119" s="61"/>
      <c r="R119" s="62"/>
      <c r="S119" s="62"/>
      <c r="T119" s="62"/>
      <c r="U119" s="62"/>
      <c r="V119" s="62"/>
      <c r="W119" s="62"/>
      <c r="X119" s="62"/>
      <c r="Y119" s="62"/>
      <c r="Z119" s="62"/>
      <c r="AA119" s="62"/>
      <c r="AB119" s="62"/>
      <c r="AC119" s="63"/>
    </row>
    <row r="120" spans="3:29" x14ac:dyDescent="0.25">
      <c r="C120"/>
      <c r="D120"/>
      <c r="E120"/>
      <c r="F120"/>
      <c r="G120"/>
      <c r="H120"/>
      <c r="I120"/>
      <c r="J120"/>
      <c r="K120"/>
      <c r="L120"/>
      <c r="M120"/>
      <c r="N120"/>
      <c r="O120"/>
      <c r="P120"/>
      <c r="Q120" s="61"/>
      <c r="R120" s="62"/>
      <c r="S120" s="62"/>
      <c r="T120" s="62"/>
      <c r="U120" s="62"/>
      <c r="V120" s="62"/>
      <c r="W120" s="62"/>
      <c r="X120" s="62"/>
      <c r="Y120" s="62"/>
      <c r="Z120" s="62"/>
      <c r="AA120" s="62"/>
      <c r="AB120" s="62"/>
      <c r="AC120" s="63"/>
    </row>
    <row r="121" spans="3:29" x14ac:dyDescent="0.25">
      <c r="C121"/>
      <c r="D121"/>
      <c r="E121"/>
      <c r="F121"/>
      <c r="G121"/>
      <c r="H121"/>
      <c r="I121"/>
      <c r="J121"/>
      <c r="K121"/>
      <c r="L121"/>
      <c r="M121"/>
      <c r="N121"/>
      <c r="O121"/>
      <c r="P121"/>
      <c r="Q121" s="61"/>
      <c r="R121" s="62"/>
      <c r="S121" s="62"/>
      <c r="T121" s="62"/>
      <c r="U121" s="62"/>
      <c r="V121" s="62"/>
      <c r="W121" s="62"/>
      <c r="X121" s="62"/>
      <c r="Y121" s="62"/>
      <c r="Z121" s="62"/>
      <c r="AA121" s="62"/>
      <c r="AB121" s="62"/>
      <c r="AC121" s="63"/>
    </row>
    <row r="122" spans="3:29" x14ac:dyDescent="0.25">
      <c r="C122"/>
      <c r="D122"/>
      <c r="E122"/>
      <c r="F122"/>
      <c r="G122"/>
      <c r="H122"/>
      <c r="I122"/>
      <c r="J122"/>
      <c r="K122"/>
      <c r="L122"/>
      <c r="M122"/>
      <c r="N122"/>
      <c r="O122"/>
      <c r="P122"/>
      <c r="Q122" s="61"/>
      <c r="R122" s="62"/>
      <c r="S122" s="62"/>
      <c r="T122" s="62"/>
      <c r="U122" s="62"/>
      <c r="V122" s="62"/>
      <c r="W122" s="62"/>
      <c r="X122" s="62"/>
      <c r="Y122" s="62"/>
      <c r="Z122" s="62"/>
      <c r="AA122" s="62"/>
      <c r="AB122" s="62"/>
      <c r="AC122" s="63"/>
    </row>
    <row r="123" spans="3:29" x14ac:dyDescent="0.25">
      <c r="C123"/>
      <c r="D123"/>
      <c r="E123"/>
      <c r="F123"/>
      <c r="G123"/>
      <c r="H123"/>
      <c r="I123"/>
      <c r="J123"/>
      <c r="K123"/>
      <c r="L123"/>
      <c r="M123"/>
      <c r="N123"/>
      <c r="O123"/>
      <c r="P123"/>
      <c r="Q123" s="61"/>
      <c r="R123" s="62"/>
      <c r="S123" s="62"/>
      <c r="T123" s="62"/>
      <c r="U123" s="62"/>
      <c r="V123" s="62"/>
      <c r="W123" s="62"/>
      <c r="X123" s="62"/>
      <c r="Y123" s="62"/>
      <c r="Z123" s="62"/>
      <c r="AA123" s="62"/>
      <c r="AB123" s="62"/>
      <c r="AC123" s="63"/>
    </row>
    <row r="124" spans="3:29" x14ac:dyDescent="0.25">
      <c r="C124"/>
      <c r="D124"/>
      <c r="E124"/>
      <c r="F124"/>
      <c r="G124"/>
      <c r="H124"/>
      <c r="I124"/>
      <c r="J124"/>
      <c r="K124"/>
      <c r="L124"/>
      <c r="M124"/>
      <c r="N124"/>
      <c r="O124"/>
      <c r="P124"/>
      <c r="Q124" s="61"/>
      <c r="R124" s="62"/>
      <c r="S124" s="62"/>
      <c r="T124" s="62"/>
      <c r="U124" s="62"/>
      <c r="V124" s="62"/>
      <c r="W124" s="62"/>
      <c r="X124" s="62"/>
      <c r="Y124" s="62"/>
      <c r="Z124" s="62"/>
      <c r="AA124" s="62"/>
      <c r="AB124" s="62"/>
      <c r="AC124" s="63"/>
    </row>
    <row r="125" spans="3:29" x14ac:dyDescent="0.25">
      <c r="C125"/>
      <c r="D125"/>
      <c r="E125"/>
      <c r="F125"/>
      <c r="G125"/>
      <c r="H125"/>
      <c r="I125"/>
      <c r="J125"/>
      <c r="K125"/>
      <c r="L125"/>
      <c r="M125"/>
      <c r="N125"/>
      <c r="O125"/>
      <c r="P125"/>
      <c r="Q125" s="61"/>
      <c r="R125" s="62"/>
      <c r="S125" s="62"/>
      <c r="T125" s="62"/>
      <c r="U125" s="62"/>
      <c r="V125" s="62"/>
      <c r="W125" s="62"/>
      <c r="X125" s="62"/>
      <c r="Y125" s="62"/>
      <c r="Z125" s="62"/>
      <c r="AA125" s="62"/>
      <c r="AB125" s="62"/>
      <c r="AC125" s="63"/>
    </row>
    <row r="126" spans="3:29" x14ac:dyDescent="0.25">
      <c r="C126"/>
      <c r="D126"/>
      <c r="E126"/>
      <c r="F126"/>
      <c r="G126"/>
      <c r="H126"/>
      <c r="I126"/>
      <c r="J126"/>
      <c r="K126"/>
      <c r="L126"/>
      <c r="M126"/>
      <c r="N126"/>
      <c r="O126"/>
      <c r="P126"/>
      <c r="Q126" s="61"/>
      <c r="R126" s="62"/>
      <c r="S126" s="62"/>
      <c r="T126" s="62"/>
      <c r="U126" s="62"/>
      <c r="V126" s="62"/>
      <c r="W126" s="62"/>
      <c r="X126" s="62"/>
      <c r="Y126" s="62"/>
      <c r="Z126" s="62"/>
      <c r="AA126" s="62"/>
      <c r="AB126" s="62"/>
      <c r="AC126" s="63"/>
    </row>
    <row r="127" spans="3:29" x14ac:dyDescent="0.25">
      <c r="C127"/>
      <c r="D127"/>
      <c r="E127"/>
      <c r="F127"/>
      <c r="G127"/>
      <c r="H127"/>
      <c r="I127"/>
      <c r="J127"/>
      <c r="K127"/>
      <c r="L127"/>
      <c r="M127"/>
      <c r="N127"/>
      <c r="O127"/>
      <c r="P127"/>
      <c r="Q127" s="61"/>
      <c r="R127" s="62"/>
      <c r="S127" s="62"/>
      <c r="T127" s="62"/>
      <c r="U127" s="62"/>
      <c r="V127" s="62"/>
      <c r="W127" s="62"/>
      <c r="X127" s="62"/>
      <c r="Y127" s="62"/>
      <c r="Z127" s="62"/>
      <c r="AA127" s="62"/>
      <c r="AB127" s="62"/>
      <c r="AC127" s="63"/>
    </row>
    <row r="128" spans="3:29" x14ac:dyDescent="0.25">
      <c r="C128"/>
      <c r="D128"/>
      <c r="E128"/>
      <c r="F128"/>
      <c r="G128"/>
      <c r="H128"/>
      <c r="I128"/>
      <c r="J128"/>
      <c r="K128"/>
      <c r="L128"/>
      <c r="M128"/>
      <c r="N128"/>
      <c r="O128"/>
      <c r="P128"/>
      <c r="Q128" s="61"/>
      <c r="R128" s="62"/>
      <c r="S128" s="62"/>
      <c r="T128" s="62"/>
      <c r="U128" s="62"/>
      <c r="V128" s="62"/>
      <c r="W128" s="62"/>
      <c r="X128" s="62"/>
      <c r="Y128" s="62"/>
      <c r="Z128" s="62"/>
      <c r="AA128" s="62"/>
      <c r="AB128" s="62"/>
      <c r="AC128" s="63"/>
    </row>
    <row r="129" spans="3:29" x14ac:dyDescent="0.25">
      <c r="C129"/>
      <c r="D129"/>
      <c r="E129"/>
      <c r="F129"/>
      <c r="G129"/>
      <c r="H129"/>
      <c r="I129"/>
      <c r="J129"/>
      <c r="K129"/>
      <c r="L129"/>
      <c r="M129"/>
      <c r="N129"/>
      <c r="O129"/>
      <c r="P129"/>
      <c r="Q129" s="61"/>
      <c r="R129" s="62"/>
      <c r="S129" s="62"/>
      <c r="T129" s="62"/>
      <c r="U129" s="62"/>
      <c r="V129" s="62"/>
      <c r="W129" s="62"/>
      <c r="X129" s="62"/>
      <c r="Y129" s="62"/>
      <c r="Z129" s="62"/>
      <c r="AA129" s="62"/>
      <c r="AB129" s="62"/>
      <c r="AC129" s="63"/>
    </row>
    <row r="130" spans="3:29" x14ac:dyDescent="0.25">
      <c r="C130"/>
      <c r="D130"/>
      <c r="E130"/>
      <c r="F130"/>
      <c r="G130"/>
      <c r="H130"/>
      <c r="I130"/>
      <c r="J130"/>
      <c r="K130"/>
      <c r="L130"/>
      <c r="M130"/>
      <c r="N130"/>
      <c r="O130"/>
      <c r="P130"/>
      <c r="Q130" s="61"/>
      <c r="R130" s="62"/>
      <c r="S130" s="62"/>
      <c r="T130" s="62"/>
      <c r="U130" s="62"/>
      <c r="V130" s="62"/>
      <c r="W130" s="62"/>
      <c r="X130" s="62"/>
      <c r="Y130" s="62"/>
      <c r="Z130" s="62"/>
      <c r="AA130" s="62"/>
      <c r="AB130" s="62"/>
      <c r="AC130" s="63"/>
    </row>
    <row r="131" spans="3:29" x14ac:dyDescent="0.25">
      <c r="C131"/>
      <c r="D131"/>
      <c r="E131"/>
      <c r="F131"/>
      <c r="G131"/>
      <c r="H131"/>
      <c r="I131"/>
      <c r="J131"/>
      <c r="K131"/>
      <c r="L131"/>
      <c r="M131"/>
      <c r="N131"/>
      <c r="O131"/>
      <c r="P131"/>
      <c r="Q131" s="61"/>
      <c r="R131" s="62"/>
      <c r="S131" s="62"/>
      <c r="T131" s="62"/>
      <c r="U131" s="62"/>
      <c r="V131" s="62"/>
      <c r="W131" s="62"/>
      <c r="X131" s="62"/>
      <c r="Y131" s="62"/>
      <c r="Z131" s="62"/>
      <c r="AA131" s="62"/>
      <c r="AB131" s="62"/>
      <c r="AC131" s="63"/>
    </row>
    <row r="132" spans="3:29" x14ac:dyDescent="0.25">
      <c r="C132"/>
      <c r="D132"/>
      <c r="E132"/>
      <c r="F132"/>
      <c r="G132"/>
      <c r="H132"/>
      <c r="I132"/>
      <c r="J132"/>
      <c r="K132"/>
      <c r="L132"/>
      <c r="M132"/>
      <c r="N132"/>
      <c r="O132"/>
      <c r="P132"/>
      <c r="Q132" s="61"/>
      <c r="R132" s="62"/>
      <c r="S132" s="62"/>
      <c r="T132" s="62"/>
      <c r="U132" s="62"/>
      <c r="V132" s="62"/>
      <c r="W132" s="62"/>
      <c r="X132" s="62"/>
      <c r="Y132" s="62"/>
      <c r="Z132" s="62"/>
      <c r="AA132" s="62"/>
      <c r="AB132" s="62"/>
      <c r="AC132" s="63"/>
    </row>
    <row r="133" spans="3:29" x14ac:dyDescent="0.25">
      <c r="C133"/>
      <c r="D133"/>
      <c r="E133"/>
      <c r="F133"/>
      <c r="G133"/>
      <c r="H133"/>
      <c r="I133"/>
      <c r="J133"/>
      <c r="K133"/>
      <c r="L133"/>
      <c r="M133"/>
      <c r="N133"/>
      <c r="O133"/>
      <c r="P133"/>
      <c r="Q133" s="61"/>
      <c r="R133" s="62"/>
      <c r="S133" s="62"/>
      <c r="T133" s="62"/>
      <c r="U133" s="62"/>
      <c r="V133" s="62"/>
      <c r="W133" s="62"/>
      <c r="X133" s="62"/>
      <c r="Y133" s="62"/>
      <c r="Z133" s="62"/>
      <c r="AA133" s="62"/>
      <c r="AB133" s="62"/>
      <c r="AC133" s="63"/>
    </row>
    <row r="134" spans="3:29" x14ac:dyDescent="0.25">
      <c r="C134"/>
      <c r="D134"/>
      <c r="E134"/>
      <c r="F134"/>
      <c r="G134"/>
      <c r="H134"/>
      <c r="I134"/>
      <c r="J134"/>
      <c r="K134"/>
      <c r="L134"/>
      <c r="M134"/>
      <c r="N134"/>
      <c r="O134"/>
      <c r="P134"/>
      <c r="Q134" s="61"/>
      <c r="R134" s="62"/>
      <c r="S134" s="62"/>
      <c r="T134" s="62"/>
      <c r="U134" s="62"/>
      <c r="V134" s="62"/>
      <c r="W134" s="62"/>
      <c r="X134" s="62"/>
      <c r="Y134" s="62"/>
      <c r="Z134" s="62"/>
      <c r="AA134" s="62"/>
      <c r="AB134" s="62"/>
      <c r="AC134" s="63"/>
    </row>
    <row r="135" spans="3:29" x14ac:dyDescent="0.25">
      <c r="C135"/>
      <c r="D135"/>
      <c r="E135"/>
      <c r="F135"/>
      <c r="G135"/>
      <c r="H135"/>
      <c r="I135"/>
      <c r="J135"/>
      <c r="K135"/>
      <c r="L135"/>
      <c r="M135"/>
      <c r="N135"/>
      <c r="O135"/>
      <c r="P135"/>
      <c r="Q135" s="61"/>
      <c r="R135" s="62"/>
      <c r="S135" s="62"/>
      <c r="T135" s="62"/>
      <c r="U135" s="62"/>
      <c r="V135" s="62"/>
      <c r="W135" s="62"/>
      <c r="X135" s="62"/>
      <c r="Y135" s="62"/>
      <c r="Z135" s="62"/>
      <c r="AA135" s="62"/>
      <c r="AB135" s="62"/>
      <c r="AC135" s="63"/>
    </row>
    <row r="136" spans="3:29" x14ac:dyDescent="0.25">
      <c r="C136"/>
      <c r="D136"/>
      <c r="E136"/>
      <c r="F136"/>
      <c r="G136"/>
      <c r="H136"/>
      <c r="I136"/>
      <c r="J136"/>
      <c r="K136"/>
      <c r="L136"/>
      <c r="M136"/>
      <c r="N136"/>
      <c r="O136"/>
      <c r="P136"/>
      <c r="Q136" s="61"/>
      <c r="R136" s="62"/>
      <c r="S136" s="62"/>
      <c r="T136" s="62"/>
      <c r="U136" s="62"/>
      <c r="V136" s="62"/>
      <c r="W136" s="62"/>
      <c r="X136" s="62"/>
      <c r="Y136" s="62"/>
      <c r="Z136" s="62"/>
      <c r="AA136" s="62"/>
      <c r="AB136" s="62"/>
      <c r="AC136" s="63"/>
    </row>
    <row r="137" spans="3:29" x14ac:dyDescent="0.25">
      <c r="C137"/>
      <c r="D137"/>
      <c r="E137"/>
      <c r="F137"/>
      <c r="G137"/>
      <c r="H137"/>
      <c r="I137"/>
      <c r="J137"/>
      <c r="K137"/>
      <c r="L137"/>
      <c r="M137"/>
      <c r="N137"/>
      <c r="O137"/>
      <c r="P137"/>
      <c r="Q137" s="61"/>
      <c r="R137" s="62"/>
      <c r="S137" s="62"/>
      <c r="T137" s="62"/>
      <c r="U137" s="62"/>
      <c r="V137" s="62"/>
      <c r="W137" s="62"/>
      <c r="X137" s="62"/>
      <c r="Y137" s="62"/>
      <c r="Z137" s="62"/>
      <c r="AA137" s="62"/>
      <c r="AB137" s="62"/>
      <c r="AC137" s="63"/>
    </row>
    <row r="138" spans="3:29" x14ac:dyDescent="0.25">
      <c r="C138"/>
      <c r="D138"/>
      <c r="E138"/>
      <c r="F138"/>
      <c r="G138"/>
      <c r="H138"/>
      <c r="I138"/>
      <c r="J138"/>
      <c r="K138"/>
      <c r="L138"/>
      <c r="M138"/>
      <c r="N138"/>
      <c r="O138"/>
      <c r="P138"/>
      <c r="Q138" s="61"/>
      <c r="R138" s="62"/>
      <c r="S138" s="62"/>
      <c r="T138" s="62"/>
      <c r="U138" s="62"/>
      <c r="V138" s="62"/>
      <c r="W138" s="62"/>
      <c r="X138" s="62"/>
      <c r="Y138" s="62"/>
      <c r="Z138" s="62"/>
      <c r="AA138" s="62"/>
      <c r="AB138" s="62"/>
      <c r="AC138" s="63"/>
    </row>
    <row r="139" spans="3:29" x14ac:dyDescent="0.25">
      <c r="C139"/>
      <c r="D139"/>
      <c r="E139"/>
      <c r="F139"/>
      <c r="G139"/>
      <c r="H139"/>
      <c r="I139"/>
      <c r="J139"/>
      <c r="K139"/>
      <c r="L139"/>
      <c r="M139"/>
      <c r="N139"/>
      <c r="O139"/>
      <c r="P139"/>
      <c r="Q139" s="61"/>
      <c r="R139" s="62"/>
      <c r="S139" s="62"/>
      <c r="T139" s="62"/>
      <c r="U139" s="62"/>
      <c r="V139" s="62"/>
      <c r="W139" s="62"/>
      <c r="X139" s="62"/>
      <c r="Y139" s="62"/>
      <c r="Z139" s="62"/>
      <c r="AA139" s="62"/>
      <c r="AB139" s="62"/>
      <c r="AC139" s="63"/>
    </row>
    <row r="140" spans="3:29" x14ac:dyDescent="0.25">
      <c r="C140"/>
      <c r="D140"/>
      <c r="E140"/>
      <c r="F140"/>
      <c r="G140"/>
      <c r="H140"/>
      <c r="I140"/>
      <c r="J140"/>
      <c r="K140"/>
      <c r="L140"/>
      <c r="M140"/>
      <c r="N140"/>
      <c r="O140"/>
      <c r="P140"/>
      <c r="Q140" s="61"/>
      <c r="R140" s="62"/>
      <c r="S140" s="62"/>
      <c r="T140" s="62"/>
      <c r="U140" s="62"/>
      <c r="V140" s="62"/>
      <c r="W140" s="62"/>
      <c r="X140" s="62"/>
      <c r="Y140" s="62"/>
      <c r="Z140" s="62"/>
      <c r="AA140" s="62"/>
      <c r="AB140" s="62"/>
      <c r="AC140" s="63"/>
    </row>
    <row r="141" spans="3:29" x14ac:dyDescent="0.25">
      <c r="C141"/>
      <c r="D141"/>
      <c r="E141"/>
      <c r="F141"/>
      <c r="G141"/>
      <c r="H141"/>
      <c r="I141"/>
      <c r="J141"/>
      <c r="K141"/>
      <c r="L141"/>
      <c r="M141"/>
      <c r="N141"/>
      <c r="O141"/>
      <c r="P141"/>
      <c r="Q141" s="61"/>
      <c r="R141" s="62"/>
      <c r="S141" s="62"/>
      <c r="T141" s="62"/>
      <c r="U141" s="62"/>
      <c r="V141" s="62"/>
      <c r="W141" s="62"/>
      <c r="X141" s="62"/>
      <c r="Y141" s="62"/>
      <c r="Z141" s="62"/>
      <c r="AA141" s="62"/>
      <c r="AB141" s="62"/>
      <c r="AC141" s="63"/>
    </row>
    <row r="142" spans="3:29" x14ac:dyDescent="0.25">
      <c r="C142"/>
      <c r="D142"/>
      <c r="E142"/>
      <c r="F142"/>
      <c r="G142"/>
      <c r="H142"/>
      <c r="I142"/>
      <c r="J142"/>
      <c r="K142"/>
      <c r="L142"/>
      <c r="M142"/>
      <c r="N142"/>
      <c r="O142"/>
      <c r="P142"/>
      <c r="Q142" s="61"/>
      <c r="R142" s="62"/>
      <c r="S142" s="62"/>
      <c r="T142" s="62"/>
      <c r="U142" s="62"/>
      <c r="V142" s="62"/>
      <c r="W142" s="62"/>
      <c r="X142" s="62"/>
      <c r="Y142" s="62"/>
      <c r="Z142" s="62"/>
      <c r="AA142" s="62"/>
      <c r="AB142" s="62"/>
      <c r="AC142" s="63"/>
    </row>
    <row r="143" spans="3:29" x14ac:dyDescent="0.25">
      <c r="C143"/>
      <c r="D143"/>
      <c r="E143"/>
      <c r="F143"/>
      <c r="G143"/>
      <c r="H143"/>
      <c r="I143"/>
      <c r="J143"/>
      <c r="K143"/>
      <c r="L143"/>
      <c r="M143"/>
      <c r="N143"/>
      <c r="O143"/>
      <c r="P143"/>
      <c r="Q143" s="61"/>
      <c r="R143" s="62"/>
      <c r="S143" s="62"/>
      <c r="T143" s="62"/>
      <c r="U143" s="62"/>
      <c r="V143" s="62"/>
      <c r="W143" s="62"/>
      <c r="X143" s="62"/>
      <c r="Y143" s="62"/>
      <c r="Z143" s="62"/>
      <c r="AA143" s="62"/>
      <c r="AB143" s="62"/>
      <c r="AC143" s="63"/>
    </row>
    <row r="144" spans="3:29" x14ac:dyDescent="0.25">
      <c r="C144"/>
      <c r="D144"/>
      <c r="E144"/>
      <c r="F144"/>
      <c r="G144"/>
      <c r="H144"/>
      <c r="I144"/>
      <c r="J144"/>
      <c r="K144"/>
      <c r="L144"/>
      <c r="M144"/>
      <c r="N144"/>
      <c r="O144"/>
      <c r="P144"/>
      <c r="Q144" s="61"/>
      <c r="R144" s="62"/>
      <c r="S144" s="62"/>
      <c r="T144" s="62"/>
      <c r="U144" s="62"/>
      <c r="V144" s="62"/>
      <c r="W144" s="62"/>
      <c r="X144" s="62"/>
      <c r="Y144" s="62"/>
      <c r="Z144" s="62"/>
      <c r="AA144" s="62"/>
      <c r="AB144" s="62"/>
      <c r="AC144" s="63"/>
    </row>
    <row r="145" spans="3:29" x14ac:dyDescent="0.25">
      <c r="C145"/>
      <c r="D145"/>
      <c r="E145"/>
      <c r="F145"/>
      <c r="G145"/>
      <c r="H145"/>
      <c r="I145"/>
      <c r="J145"/>
      <c r="K145"/>
      <c r="L145"/>
      <c r="M145"/>
      <c r="N145"/>
      <c r="O145"/>
      <c r="P145"/>
      <c r="Q145" s="61"/>
      <c r="R145" s="62"/>
      <c r="S145" s="62"/>
      <c r="T145" s="62"/>
      <c r="U145" s="62"/>
      <c r="V145" s="62"/>
      <c r="W145" s="62"/>
      <c r="X145" s="62"/>
      <c r="Y145" s="62"/>
      <c r="Z145" s="62"/>
      <c r="AA145" s="62"/>
      <c r="AB145" s="62"/>
      <c r="AC145" s="63"/>
    </row>
    <row r="146" spans="3:29" x14ac:dyDescent="0.25">
      <c r="C146"/>
      <c r="D146"/>
      <c r="E146"/>
      <c r="F146"/>
      <c r="G146"/>
      <c r="H146"/>
      <c r="I146"/>
      <c r="J146"/>
      <c r="K146"/>
      <c r="L146"/>
      <c r="M146"/>
      <c r="N146"/>
      <c r="O146"/>
      <c r="P146"/>
      <c r="Q146" s="61"/>
      <c r="R146" s="62"/>
      <c r="S146" s="62"/>
      <c r="T146" s="62"/>
      <c r="U146" s="62"/>
      <c r="V146" s="62"/>
      <c r="W146" s="62"/>
      <c r="X146" s="62"/>
      <c r="Y146" s="62"/>
      <c r="Z146" s="62"/>
      <c r="AA146" s="62"/>
      <c r="AB146" s="62"/>
      <c r="AC146" s="63"/>
    </row>
    <row r="147" spans="3:29" x14ac:dyDescent="0.25">
      <c r="C147"/>
      <c r="D147"/>
      <c r="E147"/>
      <c r="F147"/>
      <c r="G147"/>
      <c r="H147"/>
      <c r="I147"/>
      <c r="J147"/>
      <c r="K147"/>
      <c r="L147"/>
      <c r="M147"/>
      <c r="N147"/>
      <c r="O147"/>
      <c r="P147"/>
      <c r="Q147" s="61"/>
      <c r="R147" s="62"/>
      <c r="S147" s="62"/>
      <c r="T147" s="62"/>
      <c r="U147" s="62"/>
      <c r="V147" s="62"/>
      <c r="W147" s="62"/>
      <c r="X147" s="62"/>
      <c r="Y147" s="62"/>
      <c r="Z147" s="62"/>
      <c r="AA147" s="62"/>
      <c r="AB147" s="62"/>
      <c r="AC147" s="63"/>
    </row>
    <row r="148" spans="3:29" x14ac:dyDescent="0.25">
      <c r="C148"/>
      <c r="D148"/>
      <c r="E148"/>
      <c r="F148"/>
      <c r="G148"/>
      <c r="H148"/>
      <c r="I148"/>
      <c r="J148"/>
      <c r="K148"/>
      <c r="L148"/>
      <c r="M148"/>
      <c r="N148"/>
      <c r="O148"/>
      <c r="P148"/>
      <c r="Q148" s="61"/>
      <c r="R148" s="62"/>
      <c r="S148" s="62"/>
      <c r="T148" s="62"/>
      <c r="U148" s="62"/>
      <c r="V148" s="62"/>
      <c r="W148" s="62"/>
      <c r="X148" s="62"/>
      <c r="Y148" s="62"/>
      <c r="Z148" s="62"/>
      <c r="AA148" s="62"/>
      <c r="AB148" s="62"/>
      <c r="AC148" s="63"/>
    </row>
    <row r="149" spans="3:29" x14ac:dyDescent="0.25">
      <c r="C149"/>
      <c r="D149"/>
      <c r="E149"/>
      <c r="F149"/>
      <c r="G149"/>
      <c r="H149"/>
      <c r="I149"/>
      <c r="J149"/>
      <c r="K149"/>
      <c r="L149"/>
      <c r="M149"/>
      <c r="N149"/>
      <c r="O149"/>
      <c r="P149"/>
      <c r="Q149" s="61"/>
      <c r="R149" s="62"/>
      <c r="S149" s="62"/>
      <c r="T149" s="62"/>
      <c r="U149" s="62"/>
      <c r="V149" s="62"/>
      <c r="W149" s="62"/>
      <c r="X149" s="62"/>
      <c r="Y149" s="62"/>
      <c r="Z149" s="62"/>
      <c r="AA149" s="62"/>
      <c r="AB149" s="62"/>
      <c r="AC149" s="63"/>
    </row>
    <row r="150" spans="3:29" x14ac:dyDescent="0.25">
      <c r="C150"/>
      <c r="D150"/>
      <c r="E150"/>
      <c r="F150"/>
      <c r="G150"/>
      <c r="H150"/>
      <c r="I150"/>
      <c r="J150"/>
      <c r="K150"/>
      <c r="L150"/>
      <c r="M150"/>
      <c r="N150"/>
      <c r="O150"/>
      <c r="P150"/>
      <c r="Q150" s="61"/>
      <c r="R150" s="62"/>
      <c r="S150" s="62"/>
      <c r="T150" s="62"/>
      <c r="U150" s="62"/>
      <c r="V150" s="62"/>
      <c r="W150" s="62"/>
      <c r="X150" s="62"/>
      <c r="Y150" s="62"/>
      <c r="Z150" s="62"/>
      <c r="AA150" s="62"/>
      <c r="AB150" s="62"/>
      <c r="AC150" s="63"/>
    </row>
    <row r="151" spans="3:29" x14ac:dyDescent="0.25">
      <c r="C151"/>
      <c r="D151"/>
      <c r="E151"/>
      <c r="F151"/>
      <c r="G151"/>
      <c r="H151"/>
      <c r="I151"/>
      <c r="J151"/>
      <c r="K151"/>
      <c r="L151"/>
      <c r="M151"/>
      <c r="N151"/>
      <c r="O151"/>
      <c r="P151"/>
      <c r="Q151" s="61"/>
      <c r="R151" s="62"/>
      <c r="S151" s="62"/>
      <c r="T151" s="62"/>
      <c r="U151" s="62"/>
      <c r="V151" s="62"/>
      <c r="W151" s="62"/>
      <c r="X151" s="62"/>
      <c r="Y151" s="62"/>
      <c r="Z151" s="62"/>
      <c r="AA151" s="62"/>
      <c r="AB151" s="62"/>
      <c r="AC151" s="63"/>
    </row>
    <row r="152" spans="3:29" x14ac:dyDescent="0.25">
      <c r="C152"/>
      <c r="D152"/>
      <c r="E152"/>
      <c r="F152"/>
      <c r="G152"/>
      <c r="H152"/>
      <c r="I152"/>
      <c r="J152"/>
      <c r="K152"/>
      <c r="L152"/>
      <c r="M152"/>
      <c r="N152"/>
      <c r="O152"/>
      <c r="P152"/>
      <c r="Q152" s="61"/>
      <c r="R152" s="62"/>
      <c r="S152" s="62"/>
      <c r="T152" s="62"/>
      <c r="U152" s="62"/>
      <c r="V152" s="62"/>
      <c r="W152" s="62"/>
      <c r="X152" s="62"/>
      <c r="Y152" s="62"/>
      <c r="Z152" s="62"/>
      <c r="AA152" s="62"/>
      <c r="AB152" s="62"/>
      <c r="AC152" s="63"/>
    </row>
    <row r="153" spans="3:29" x14ac:dyDescent="0.25">
      <c r="C153"/>
      <c r="D153"/>
      <c r="E153"/>
      <c r="F153"/>
      <c r="G153"/>
      <c r="H153"/>
      <c r="I153"/>
      <c r="J153"/>
      <c r="K153"/>
      <c r="L153"/>
      <c r="M153"/>
      <c r="N153"/>
      <c r="O153"/>
      <c r="P153"/>
      <c r="Q153" s="61"/>
      <c r="R153" s="62"/>
      <c r="S153" s="62"/>
      <c r="T153" s="62"/>
      <c r="U153" s="62"/>
      <c r="V153" s="62"/>
      <c r="W153" s="62"/>
      <c r="X153" s="62"/>
      <c r="Y153" s="62"/>
      <c r="Z153" s="62"/>
      <c r="AA153" s="62"/>
      <c r="AB153" s="62"/>
      <c r="AC153" s="63"/>
    </row>
    <row r="154" spans="3:29" x14ac:dyDescent="0.25">
      <c r="C154"/>
      <c r="D154"/>
      <c r="E154"/>
      <c r="F154"/>
      <c r="G154"/>
      <c r="H154"/>
      <c r="I154"/>
      <c r="J154"/>
      <c r="K154"/>
      <c r="L154"/>
      <c r="M154"/>
      <c r="N154"/>
      <c r="O154"/>
      <c r="P154"/>
      <c r="Q154" s="61"/>
      <c r="R154" s="62"/>
      <c r="S154" s="62"/>
      <c r="T154" s="62"/>
      <c r="U154" s="62"/>
      <c r="V154" s="62"/>
      <c r="W154" s="62"/>
      <c r="X154" s="62"/>
      <c r="Y154" s="62"/>
      <c r="Z154" s="62"/>
      <c r="AA154" s="62"/>
      <c r="AB154" s="62"/>
      <c r="AC154" s="63"/>
    </row>
    <row r="155" spans="3:29" x14ac:dyDescent="0.25">
      <c r="C155"/>
      <c r="D155"/>
      <c r="E155"/>
      <c r="F155"/>
      <c r="G155"/>
      <c r="H155"/>
      <c r="I155"/>
      <c r="J155"/>
      <c r="K155"/>
      <c r="L155"/>
      <c r="M155"/>
      <c r="N155"/>
      <c r="O155"/>
      <c r="P155"/>
      <c r="Q155" s="61"/>
      <c r="R155" s="62"/>
      <c r="S155" s="62"/>
      <c r="T155" s="62"/>
      <c r="U155" s="62"/>
      <c r="V155" s="62"/>
      <c r="W155" s="62"/>
      <c r="X155" s="62"/>
      <c r="Y155" s="62"/>
      <c r="Z155" s="62"/>
      <c r="AA155" s="62"/>
      <c r="AB155" s="62"/>
      <c r="AC155" s="63"/>
    </row>
    <row r="156" spans="3:29" x14ac:dyDescent="0.25">
      <c r="C156"/>
      <c r="D156"/>
      <c r="E156"/>
      <c r="F156"/>
      <c r="G156"/>
      <c r="H156"/>
      <c r="I156"/>
      <c r="J156"/>
      <c r="K156"/>
      <c r="L156"/>
      <c r="M156"/>
      <c r="N156"/>
      <c r="O156"/>
      <c r="P156"/>
      <c r="Q156" s="61"/>
      <c r="R156" s="62"/>
      <c r="S156" s="62"/>
      <c r="T156" s="62"/>
      <c r="U156" s="62"/>
      <c r="V156" s="62"/>
      <c r="W156" s="62"/>
      <c r="X156" s="62"/>
      <c r="Y156" s="62"/>
      <c r="Z156" s="62"/>
      <c r="AA156" s="62"/>
      <c r="AB156" s="62"/>
      <c r="AC156" s="63"/>
    </row>
    <row r="157" spans="3:29" x14ac:dyDescent="0.25">
      <c r="C157"/>
      <c r="D157"/>
      <c r="E157"/>
      <c r="F157"/>
      <c r="G157"/>
      <c r="H157"/>
      <c r="I157"/>
      <c r="J157"/>
      <c r="K157"/>
      <c r="L157"/>
      <c r="M157"/>
      <c r="N157"/>
      <c r="O157"/>
      <c r="P157"/>
      <c r="Q157" s="61"/>
      <c r="R157" s="62"/>
      <c r="S157" s="62"/>
      <c r="T157" s="62"/>
      <c r="U157" s="62"/>
      <c r="V157" s="62"/>
      <c r="W157" s="62"/>
      <c r="X157" s="62"/>
      <c r="Y157" s="62"/>
      <c r="Z157" s="62"/>
      <c r="AA157" s="62"/>
      <c r="AB157" s="62"/>
      <c r="AC157" s="63"/>
    </row>
    <row r="158" spans="3:29" x14ac:dyDescent="0.25">
      <c r="C158"/>
      <c r="D158"/>
      <c r="E158"/>
      <c r="F158"/>
      <c r="G158"/>
      <c r="H158"/>
      <c r="I158"/>
      <c r="J158"/>
      <c r="K158"/>
      <c r="L158"/>
      <c r="M158"/>
      <c r="N158"/>
      <c r="O158"/>
      <c r="P158"/>
      <c r="Q158" s="61"/>
      <c r="R158" s="62"/>
      <c r="S158" s="62"/>
      <c r="T158" s="62"/>
      <c r="U158" s="62"/>
      <c r="V158" s="62"/>
      <c r="W158" s="62"/>
      <c r="X158" s="62"/>
      <c r="Y158" s="62"/>
      <c r="Z158" s="62"/>
      <c r="AA158" s="62"/>
      <c r="AB158" s="62"/>
      <c r="AC158" s="63"/>
    </row>
    <row r="159" spans="3:29" x14ac:dyDescent="0.25">
      <c r="C159"/>
      <c r="D159"/>
      <c r="E159"/>
      <c r="F159"/>
      <c r="G159"/>
      <c r="H159"/>
      <c r="I159"/>
      <c r="J159"/>
      <c r="K159"/>
      <c r="L159"/>
      <c r="M159"/>
      <c r="N159"/>
      <c r="O159"/>
      <c r="P159"/>
      <c r="Q159" s="61"/>
      <c r="R159" s="62"/>
      <c r="S159" s="62"/>
      <c r="T159" s="62"/>
      <c r="U159" s="62"/>
      <c r="V159" s="62"/>
      <c r="W159" s="62"/>
      <c r="X159" s="62"/>
      <c r="Y159" s="62"/>
      <c r="Z159" s="62"/>
      <c r="AA159" s="62"/>
      <c r="AB159" s="62"/>
      <c r="AC159" s="63"/>
    </row>
    <row r="160" spans="3:29" x14ac:dyDescent="0.25">
      <c r="C160"/>
      <c r="D160"/>
      <c r="E160"/>
      <c r="F160"/>
      <c r="G160"/>
      <c r="H160"/>
      <c r="I160"/>
      <c r="J160"/>
      <c r="K160"/>
      <c r="L160"/>
      <c r="M160"/>
      <c r="N160"/>
      <c r="O160"/>
      <c r="P160"/>
      <c r="Q160" s="61"/>
      <c r="R160" s="62"/>
      <c r="S160" s="62"/>
      <c r="T160" s="62"/>
      <c r="U160" s="62"/>
      <c r="V160" s="62"/>
      <c r="W160" s="62"/>
      <c r="X160" s="62"/>
      <c r="Y160" s="62"/>
      <c r="Z160" s="62"/>
      <c r="AA160" s="62"/>
      <c r="AB160" s="62"/>
      <c r="AC160" s="63"/>
    </row>
    <row r="161" spans="3:29" x14ac:dyDescent="0.25">
      <c r="C161"/>
      <c r="D161"/>
      <c r="E161"/>
      <c r="F161"/>
      <c r="G161"/>
      <c r="H161"/>
      <c r="I161"/>
      <c r="J161"/>
      <c r="K161"/>
      <c r="L161"/>
      <c r="M161"/>
      <c r="N161"/>
      <c r="O161"/>
      <c r="P161"/>
      <c r="Q161" s="61"/>
      <c r="R161" s="62"/>
      <c r="S161" s="62"/>
      <c r="T161" s="62"/>
      <c r="U161" s="62"/>
      <c r="V161" s="62"/>
      <c r="W161" s="62"/>
      <c r="X161" s="62"/>
      <c r="Y161" s="62"/>
      <c r="Z161" s="62"/>
      <c r="AA161" s="62"/>
      <c r="AB161" s="62"/>
      <c r="AC161" s="63"/>
    </row>
    <row r="162" spans="3:29" x14ac:dyDescent="0.25">
      <c r="C162"/>
      <c r="D162"/>
      <c r="E162"/>
      <c r="F162"/>
      <c r="G162"/>
      <c r="H162"/>
      <c r="I162"/>
      <c r="J162"/>
      <c r="K162"/>
      <c r="L162"/>
      <c r="M162"/>
      <c r="N162"/>
      <c r="O162"/>
      <c r="P162"/>
      <c r="Q162" s="61"/>
      <c r="R162" s="62"/>
      <c r="S162" s="62"/>
      <c r="T162" s="62"/>
      <c r="U162" s="62"/>
      <c r="V162" s="62"/>
      <c r="W162" s="62"/>
      <c r="X162" s="62"/>
      <c r="Y162" s="62"/>
      <c r="Z162" s="62"/>
      <c r="AA162" s="62"/>
      <c r="AB162" s="62"/>
      <c r="AC162" s="63"/>
    </row>
    <row r="163" spans="3:29" x14ac:dyDescent="0.25">
      <c r="C163"/>
      <c r="D163"/>
      <c r="E163"/>
      <c r="F163"/>
      <c r="G163"/>
      <c r="H163"/>
      <c r="I163"/>
      <c r="J163"/>
      <c r="K163"/>
      <c r="L163"/>
      <c r="M163"/>
      <c r="N163"/>
      <c r="O163"/>
      <c r="P163"/>
      <c r="Q163" s="61"/>
      <c r="R163" s="62"/>
      <c r="S163" s="62"/>
      <c r="T163" s="62"/>
      <c r="U163" s="62"/>
      <c r="V163" s="62"/>
      <c r="W163" s="62"/>
      <c r="X163" s="62"/>
      <c r="Y163" s="62"/>
      <c r="Z163" s="62"/>
      <c r="AA163" s="62"/>
      <c r="AB163" s="62"/>
      <c r="AC163" s="63"/>
    </row>
    <row r="164" spans="3:29" x14ac:dyDescent="0.25">
      <c r="C164"/>
      <c r="D164"/>
      <c r="E164"/>
      <c r="F164"/>
      <c r="G164"/>
      <c r="H164"/>
      <c r="I164"/>
      <c r="J164"/>
      <c r="K164"/>
      <c r="L164"/>
      <c r="M164"/>
      <c r="N164"/>
      <c r="O164"/>
      <c r="P164"/>
      <c r="Q164" s="61"/>
      <c r="R164" s="62"/>
      <c r="S164" s="62"/>
      <c r="T164" s="62"/>
      <c r="U164" s="62"/>
      <c r="V164" s="62"/>
      <c r="W164" s="62"/>
      <c r="X164" s="62"/>
      <c r="Y164" s="62"/>
      <c r="Z164" s="62"/>
      <c r="AA164" s="62"/>
      <c r="AB164" s="62"/>
      <c r="AC164" s="63"/>
    </row>
    <row r="165" spans="3:29" x14ac:dyDescent="0.25">
      <c r="C165"/>
      <c r="D165"/>
      <c r="E165"/>
      <c r="F165"/>
      <c r="G165"/>
      <c r="H165"/>
      <c r="I165"/>
      <c r="J165"/>
      <c r="K165"/>
      <c r="L165"/>
      <c r="M165"/>
      <c r="N165"/>
      <c r="O165"/>
      <c r="P165"/>
      <c r="Q165" s="61"/>
      <c r="R165" s="62"/>
      <c r="S165" s="62"/>
      <c r="T165" s="62"/>
      <c r="U165" s="62"/>
      <c r="V165" s="62"/>
      <c r="W165" s="62"/>
      <c r="X165" s="62"/>
      <c r="Y165" s="62"/>
      <c r="Z165" s="62"/>
      <c r="AA165" s="62"/>
      <c r="AB165" s="62"/>
      <c r="AC165" s="63"/>
    </row>
    <row r="166" spans="3:29" x14ac:dyDescent="0.25">
      <c r="C166"/>
      <c r="D166"/>
      <c r="E166"/>
      <c r="F166"/>
      <c r="G166"/>
      <c r="H166"/>
      <c r="I166"/>
      <c r="J166"/>
      <c r="K166"/>
      <c r="L166"/>
      <c r="M166"/>
      <c r="N166"/>
      <c r="O166"/>
      <c r="P166"/>
      <c r="Q166" s="61"/>
      <c r="R166" s="62"/>
      <c r="S166" s="62"/>
      <c r="T166" s="62"/>
      <c r="U166" s="62"/>
      <c r="V166" s="62"/>
      <c r="W166" s="62"/>
      <c r="X166" s="62"/>
      <c r="Y166" s="62"/>
      <c r="Z166" s="62"/>
      <c r="AA166" s="62"/>
      <c r="AB166" s="62"/>
      <c r="AC166" s="63"/>
    </row>
    <row r="167" spans="3:29" x14ac:dyDescent="0.25">
      <c r="C167"/>
      <c r="D167"/>
      <c r="E167"/>
      <c r="F167"/>
      <c r="G167"/>
      <c r="H167"/>
      <c r="I167"/>
      <c r="J167"/>
      <c r="K167"/>
      <c r="L167"/>
      <c r="M167"/>
      <c r="N167"/>
      <c r="O167"/>
      <c r="P167"/>
      <c r="Q167" s="61"/>
      <c r="R167" s="62"/>
      <c r="S167" s="62"/>
      <c r="T167" s="62"/>
      <c r="U167" s="62"/>
      <c r="V167" s="62"/>
      <c r="W167" s="62"/>
      <c r="X167" s="62"/>
      <c r="Y167" s="62"/>
      <c r="Z167" s="62"/>
      <c r="AA167" s="62"/>
      <c r="AB167" s="62"/>
      <c r="AC167" s="63"/>
    </row>
    <row r="168" spans="3:29" x14ac:dyDescent="0.25">
      <c r="C168"/>
      <c r="D168"/>
      <c r="E168"/>
      <c r="F168"/>
      <c r="G168"/>
      <c r="H168"/>
      <c r="I168"/>
      <c r="J168"/>
      <c r="K168"/>
      <c r="L168"/>
      <c r="M168"/>
      <c r="N168"/>
      <c r="O168"/>
      <c r="P168"/>
      <c r="Q168" s="61"/>
      <c r="R168" s="62"/>
      <c r="S168" s="62"/>
      <c r="T168" s="62"/>
      <c r="U168" s="62"/>
      <c r="V168" s="62"/>
      <c r="W168" s="62"/>
      <c r="X168" s="62"/>
      <c r="Y168" s="62"/>
      <c r="Z168" s="62"/>
      <c r="AA168" s="62"/>
      <c r="AB168" s="62"/>
      <c r="AC168" s="63"/>
    </row>
    <row r="169" spans="3:29" x14ac:dyDescent="0.25">
      <c r="C169"/>
      <c r="D169"/>
      <c r="E169"/>
      <c r="F169"/>
      <c r="G169"/>
      <c r="H169"/>
      <c r="I169"/>
      <c r="J169"/>
      <c r="K169"/>
      <c r="L169"/>
      <c r="M169"/>
      <c r="N169"/>
      <c r="O169"/>
      <c r="P169"/>
      <c r="Q169" s="61"/>
      <c r="R169" s="62"/>
      <c r="S169" s="62"/>
      <c r="T169" s="62"/>
      <c r="U169" s="62"/>
      <c r="V169" s="62"/>
      <c r="W169" s="62"/>
      <c r="X169" s="62"/>
      <c r="Y169" s="62"/>
      <c r="Z169" s="62"/>
      <c r="AA169" s="62"/>
      <c r="AB169" s="62"/>
      <c r="AC169" s="63"/>
    </row>
    <row r="170" spans="3:29" x14ac:dyDescent="0.25">
      <c r="C170"/>
      <c r="D170"/>
      <c r="E170"/>
      <c r="F170"/>
      <c r="G170"/>
      <c r="H170"/>
      <c r="I170"/>
      <c r="J170"/>
      <c r="K170"/>
      <c r="L170"/>
      <c r="M170"/>
      <c r="N170"/>
      <c r="O170"/>
      <c r="P170"/>
      <c r="Q170" s="61"/>
      <c r="R170" s="62"/>
      <c r="S170" s="62"/>
      <c r="T170" s="62"/>
      <c r="U170" s="62"/>
      <c r="V170" s="62"/>
      <c r="W170" s="62"/>
      <c r="X170" s="62"/>
      <c r="Y170" s="62"/>
      <c r="Z170" s="62"/>
      <c r="AA170" s="62"/>
      <c r="AB170" s="62"/>
      <c r="AC170" s="63"/>
    </row>
    <row r="171" spans="3:29" x14ac:dyDescent="0.25">
      <c r="C171"/>
      <c r="D171"/>
      <c r="E171"/>
      <c r="F171"/>
      <c r="G171"/>
      <c r="H171"/>
      <c r="I171"/>
      <c r="J171"/>
      <c r="K171"/>
      <c r="L171"/>
      <c r="M171"/>
      <c r="N171"/>
      <c r="O171"/>
      <c r="P171"/>
      <c r="Q171" s="61"/>
      <c r="R171" s="62"/>
      <c r="S171" s="62"/>
      <c r="T171" s="62"/>
      <c r="U171" s="62"/>
      <c r="V171" s="62"/>
      <c r="W171" s="62"/>
      <c r="X171" s="62"/>
      <c r="Y171" s="62"/>
      <c r="Z171" s="62"/>
      <c r="AA171" s="62"/>
      <c r="AB171" s="62"/>
      <c r="AC171" s="63"/>
    </row>
    <row r="172" spans="3:29" x14ac:dyDescent="0.25">
      <c r="C172"/>
      <c r="D172"/>
      <c r="E172"/>
      <c r="F172"/>
      <c r="G172"/>
      <c r="H172"/>
      <c r="I172"/>
      <c r="J172"/>
      <c r="K172"/>
      <c r="L172"/>
      <c r="M172"/>
      <c r="N172"/>
      <c r="O172"/>
      <c r="P172"/>
      <c r="Q172" s="61"/>
      <c r="R172" s="62"/>
      <c r="S172" s="62"/>
      <c r="T172" s="62"/>
      <c r="U172" s="62"/>
      <c r="V172" s="62"/>
      <c r="W172" s="62"/>
      <c r="X172" s="62"/>
      <c r="Y172" s="62"/>
      <c r="Z172" s="62"/>
      <c r="AA172" s="62"/>
      <c r="AB172" s="62"/>
      <c r="AC172" s="63"/>
    </row>
    <row r="173" spans="3:29" x14ac:dyDescent="0.25">
      <c r="C173"/>
      <c r="D173"/>
      <c r="E173"/>
      <c r="F173"/>
      <c r="G173"/>
      <c r="H173"/>
      <c r="I173"/>
      <c r="J173"/>
      <c r="K173"/>
      <c r="L173"/>
      <c r="M173"/>
      <c r="N173"/>
      <c r="O173"/>
      <c r="P173"/>
      <c r="Q173" s="61"/>
      <c r="R173" s="62"/>
      <c r="S173" s="62"/>
      <c r="T173" s="62"/>
      <c r="U173" s="62"/>
      <c r="V173" s="62"/>
      <c r="W173" s="62"/>
      <c r="X173" s="62"/>
      <c r="Y173" s="62"/>
      <c r="Z173" s="62"/>
      <c r="AA173" s="62"/>
      <c r="AB173" s="62"/>
      <c r="AC173" s="63"/>
    </row>
    <row r="174" spans="3:29" x14ac:dyDescent="0.25">
      <c r="C174"/>
      <c r="D174"/>
      <c r="E174"/>
      <c r="F174"/>
      <c r="G174"/>
      <c r="H174"/>
      <c r="I174"/>
      <c r="J174"/>
      <c r="K174"/>
      <c r="L174"/>
      <c r="M174"/>
      <c r="N174"/>
      <c r="O174"/>
      <c r="P174"/>
      <c r="Q174" s="61"/>
      <c r="R174" s="62"/>
      <c r="S174" s="62"/>
      <c r="T174" s="62"/>
      <c r="U174" s="62"/>
      <c r="V174" s="62"/>
      <c r="W174" s="62"/>
      <c r="X174" s="62"/>
      <c r="Y174" s="62"/>
      <c r="Z174" s="62"/>
      <c r="AA174" s="62"/>
      <c r="AB174" s="62"/>
      <c r="AC174" s="63"/>
    </row>
    <row r="175" spans="3:29" x14ac:dyDescent="0.25">
      <c r="C175"/>
      <c r="D175"/>
      <c r="E175"/>
      <c r="F175"/>
      <c r="G175"/>
      <c r="H175"/>
      <c r="I175"/>
      <c r="J175"/>
      <c r="K175"/>
      <c r="L175"/>
      <c r="M175"/>
      <c r="N175"/>
      <c r="O175"/>
      <c r="P175"/>
      <c r="Q175" s="61"/>
      <c r="R175" s="62"/>
      <c r="S175" s="62"/>
      <c r="T175" s="62"/>
      <c r="U175" s="62"/>
      <c r="V175" s="62"/>
      <c r="W175" s="62"/>
      <c r="X175" s="62"/>
      <c r="Y175" s="62"/>
      <c r="Z175" s="62"/>
      <c r="AA175" s="62"/>
      <c r="AB175" s="62"/>
      <c r="AC175" s="63"/>
    </row>
    <row r="176" spans="3:29" x14ac:dyDescent="0.25">
      <c r="C176"/>
      <c r="D176"/>
      <c r="E176"/>
      <c r="F176"/>
      <c r="G176"/>
      <c r="H176"/>
      <c r="I176"/>
      <c r="J176"/>
      <c r="K176"/>
      <c r="L176"/>
      <c r="M176"/>
      <c r="N176"/>
      <c r="O176"/>
      <c r="P176"/>
      <c r="Q176" s="61"/>
      <c r="R176" s="62"/>
      <c r="S176" s="62"/>
      <c r="T176" s="62"/>
      <c r="U176" s="62"/>
      <c r="V176" s="62"/>
      <c r="W176" s="62"/>
      <c r="X176" s="62"/>
      <c r="Y176" s="62"/>
      <c r="Z176" s="62"/>
      <c r="AA176" s="62"/>
      <c r="AB176" s="62"/>
      <c r="AC176" s="63"/>
    </row>
    <row r="177" spans="3:29" x14ac:dyDescent="0.25">
      <c r="C177"/>
      <c r="D177"/>
      <c r="E177"/>
      <c r="F177"/>
      <c r="G177"/>
      <c r="H177"/>
      <c r="I177"/>
      <c r="J177"/>
      <c r="K177"/>
      <c r="L177"/>
      <c r="M177"/>
      <c r="N177"/>
      <c r="O177"/>
      <c r="P177"/>
      <c r="Q177" s="61"/>
      <c r="R177" s="62"/>
      <c r="S177" s="62"/>
      <c r="T177" s="62"/>
      <c r="U177" s="62"/>
      <c r="V177" s="62"/>
      <c r="W177" s="62"/>
      <c r="X177" s="62"/>
      <c r="Y177" s="62"/>
      <c r="Z177" s="62"/>
      <c r="AA177" s="62"/>
      <c r="AB177" s="62"/>
      <c r="AC177" s="63"/>
    </row>
    <row r="178" spans="3:29" x14ac:dyDescent="0.25">
      <c r="C178"/>
      <c r="D178"/>
      <c r="E178"/>
      <c r="F178"/>
      <c r="G178"/>
      <c r="H178"/>
      <c r="I178"/>
      <c r="J178"/>
      <c r="K178"/>
      <c r="L178"/>
      <c r="M178"/>
      <c r="N178"/>
      <c r="O178"/>
      <c r="P178"/>
      <c r="Q178" s="61"/>
      <c r="R178" s="62"/>
      <c r="S178" s="62"/>
      <c r="T178" s="62"/>
      <c r="U178" s="62"/>
      <c r="V178" s="62"/>
      <c r="W178" s="62"/>
      <c r="X178" s="62"/>
      <c r="Y178" s="62"/>
      <c r="Z178" s="62"/>
      <c r="AA178" s="62"/>
      <c r="AB178" s="62"/>
      <c r="AC178" s="63"/>
    </row>
    <row r="179" spans="3:29" x14ac:dyDescent="0.25">
      <c r="C179"/>
      <c r="D179"/>
      <c r="E179"/>
      <c r="F179"/>
      <c r="G179"/>
      <c r="H179"/>
      <c r="I179"/>
      <c r="J179"/>
      <c r="K179"/>
      <c r="L179"/>
      <c r="M179"/>
      <c r="N179"/>
      <c r="O179"/>
      <c r="P179"/>
      <c r="Q179" s="61"/>
      <c r="R179" s="62"/>
      <c r="S179" s="62"/>
      <c r="T179" s="62"/>
      <c r="U179" s="62"/>
      <c r="V179" s="62"/>
      <c r="W179" s="62"/>
      <c r="X179" s="62"/>
      <c r="Y179" s="62"/>
      <c r="Z179" s="62"/>
      <c r="AA179" s="62"/>
      <c r="AB179" s="62"/>
      <c r="AC179" s="63"/>
    </row>
    <row r="180" spans="3:29" x14ac:dyDescent="0.25">
      <c r="C180"/>
      <c r="D180"/>
      <c r="E180"/>
      <c r="F180"/>
      <c r="G180"/>
      <c r="H180"/>
      <c r="I180"/>
      <c r="J180"/>
      <c r="K180"/>
      <c r="L180"/>
      <c r="M180"/>
      <c r="N180"/>
      <c r="O180"/>
      <c r="P180"/>
      <c r="Q180" s="61"/>
      <c r="R180" s="62"/>
      <c r="S180" s="62"/>
      <c r="T180" s="62"/>
      <c r="U180" s="62"/>
      <c r="V180" s="62"/>
      <c r="W180" s="62"/>
      <c r="X180" s="62"/>
      <c r="Y180" s="62"/>
      <c r="Z180" s="62"/>
      <c r="AA180" s="62"/>
      <c r="AB180" s="62"/>
      <c r="AC180" s="63"/>
    </row>
    <row r="181" spans="3:29" x14ac:dyDescent="0.25">
      <c r="C181"/>
      <c r="D181"/>
      <c r="E181"/>
      <c r="F181"/>
      <c r="G181"/>
      <c r="H181"/>
      <c r="I181"/>
      <c r="J181"/>
      <c r="K181"/>
      <c r="L181"/>
      <c r="M181"/>
      <c r="N181"/>
      <c r="O181"/>
      <c r="P181"/>
      <c r="Q181" s="61"/>
      <c r="R181" s="62"/>
      <c r="S181" s="62"/>
      <c r="T181" s="62"/>
      <c r="U181" s="62"/>
      <c r="V181" s="62"/>
      <c r="W181" s="62"/>
      <c r="X181" s="62"/>
      <c r="Y181" s="62"/>
      <c r="Z181" s="62"/>
      <c r="AA181" s="62"/>
      <c r="AB181" s="62"/>
      <c r="AC181" s="63"/>
    </row>
    <row r="182" spans="3:29" x14ac:dyDescent="0.25">
      <c r="C182"/>
      <c r="D182"/>
      <c r="E182"/>
      <c r="F182"/>
      <c r="G182"/>
      <c r="H182"/>
      <c r="I182"/>
      <c r="J182"/>
      <c r="K182"/>
      <c r="L182"/>
      <c r="M182"/>
      <c r="N182"/>
      <c r="O182"/>
      <c r="P182"/>
      <c r="Q182" s="61"/>
      <c r="R182" s="62"/>
      <c r="S182" s="62"/>
      <c r="T182" s="62"/>
      <c r="U182" s="62"/>
      <c r="V182" s="62"/>
      <c r="W182" s="62"/>
      <c r="X182" s="62"/>
      <c r="Y182" s="62"/>
      <c r="Z182" s="62"/>
      <c r="AA182" s="62"/>
      <c r="AB182" s="62"/>
      <c r="AC182" s="63"/>
    </row>
    <row r="183" spans="3:29" x14ac:dyDescent="0.25">
      <c r="C183"/>
      <c r="D183"/>
      <c r="E183"/>
      <c r="F183"/>
      <c r="G183"/>
      <c r="H183"/>
      <c r="I183"/>
      <c r="J183"/>
      <c r="K183"/>
      <c r="L183"/>
      <c r="M183"/>
      <c r="N183"/>
      <c r="O183"/>
      <c r="P183"/>
      <c r="Q183" s="61"/>
      <c r="R183" s="62"/>
      <c r="S183" s="62"/>
      <c r="T183" s="62"/>
      <c r="U183" s="62"/>
      <c r="V183" s="62"/>
      <c r="W183" s="62"/>
      <c r="X183" s="62"/>
      <c r="Y183" s="62"/>
      <c r="Z183" s="62"/>
      <c r="AA183" s="62"/>
      <c r="AB183" s="62"/>
      <c r="AC183" s="63"/>
    </row>
    <row r="184" spans="3:29" x14ac:dyDescent="0.25">
      <c r="C184"/>
      <c r="D184"/>
      <c r="E184"/>
      <c r="F184"/>
      <c r="G184"/>
      <c r="H184"/>
      <c r="I184"/>
      <c r="J184"/>
      <c r="K184"/>
      <c r="L184"/>
      <c r="M184"/>
      <c r="N184"/>
      <c r="O184"/>
      <c r="P184"/>
      <c r="Q184" s="61"/>
      <c r="R184" s="62"/>
      <c r="S184" s="62"/>
      <c r="T184" s="62"/>
      <c r="U184" s="62"/>
      <c r="V184" s="62"/>
      <c r="W184" s="62"/>
      <c r="X184" s="62"/>
      <c r="Y184" s="62"/>
      <c r="Z184" s="62"/>
      <c r="AA184" s="62"/>
      <c r="AB184" s="62"/>
      <c r="AC184" s="63"/>
    </row>
    <row r="185" spans="3:29" x14ac:dyDescent="0.25">
      <c r="C185"/>
      <c r="D185"/>
      <c r="E185"/>
      <c r="F185"/>
      <c r="G185"/>
      <c r="H185"/>
      <c r="I185"/>
      <c r="J185"/>
      <c r="K185"/>
      <c r="L185"/>
      <c r="M185"/>
      <c r="N185"/>
      <c r="O185"/>
      <c r="P185"/>
      <c r="Q185" s="61"/>
      <c r="R185" s="62"/>
      <c r="S185" s="62"/>
      <c r="T185" s="62"/>
      <c r="U185" s="62"/>
      <c r="V185" s="62"/>
      <c r="W185" s="62"/>
      <c r="X185" s="62"/>
      <c r="Y185" s="62"/>
      <c r="Z185" s="62"/>
      <c r="AA185" s="62"/>
      <c r="AB185" s="62"/>
      <c r="AC185" s="63"/>
    </row>
    <row r="186" spans="3:29" x14ac:dyDescent="0.25">
      <c r="C186"/>
      <c r="D186"/>
      <c r="E186"/>
      <c r="F186"/>
      <c r="G186"/>
      <c r="H186"/>
      <c r="I186"/>
      <c r="J186"/>
      <c r="K186"/>
      <c r="L186"/>
      <c r="M186"/>
      <c r="N186"/>
      <c r="O186"/>
      <c r="P186"/>
      <c r="Q186" s="61"/>
      <c r="R186" s="62"/>
      <c r="S186" s="62"/>
      <c r="T186" s="62"/>
      <c r="U186" s="62"/>
      <c r="V186" s="62"/>
      <c r="W186" s="62"/>
      <c r="X186" s="62"/>
      <c r="Y186" s="62"/>
      <c r="Z186" s="62"/>
      <c r="AA186" s="62"/>
      <c r="AB186" s="62"/>
      <c r="AC186" s="63"/>
    </row>
    <row r="187" spans="3:29" x14ac:dyDescent="0.25">
      <c r="C187"/>
      <c r="D187"/>
      <c r="E187"/>
      <c r="F187"/>
      <c r="G187"/>
      <c r="H187"/>
      <c r="I187"/>
      <c r="J187"/>
      <c r="K187"/>
      <c r="L187"/>
      <c r="M187"/>
      <c r="N187"/>
      <c r="O187"/>
      <c r="P187"/>
      <c r="Q187" s="61"/>
      <c r="R187" s="62"/>
      <c r="S187" s="62"/>
      <c r="T187" s="62"/>
      <c r="U187" s="62"/>
      <c r="V187" s="62"/>
      <c r="W187" s="62"/>
      <c r="X187" s="62"/>
      <c r="Y187" s="62"/>
      <c r="Z187" s="62"/>
      <c r="AA187" s="62"/>
      <c r="AB187" s="62"/>
      <c r="AC187" s="63"/>
    </row>
    <row r="188" spans="3:29" x14ac:dyDescent="0.25">
      <c r="C188"/>
      <c r="D188"/>
      <c r="E188"/>
      <c r="F188"/>
      <c r="G188"/>
      <c r="H188"/>
      <c r="I188"/>
      <c r="J188"/>
      <c r="K188"/>
      <c r="L188"/>
      <c r="M188"/>
      <c r="N188"/>
      <c r="O188"/>
      <c r="P188"/>
      <c r="Q188" s="61"/>
      <c r="R188" s="62"/>
      <c r="S188" s="62"/>
      <c r="T188" s="62"/>
      <c r="U188" s="62"/>
      <c r="V188" s="62"/>
      <c r="W188" s="62"/>
      <c r="X188" s="62"/>
      <c r="Y188" s="62"/>
      <c r="Z188" s="62"/>
      <c r="AA188" s="62"/>
      <c r="AB188" s="62"/>
      <c r="AC188" s="63"/>
    </row>
    <row r="189" spans="3:29" x14ac:dyDescent="0.25">
      <c r="C189"/>
      <c r="D189"/>
      <c r="E189"/>
      <c r="F189"/>
      <c r="G189"/>
      <c r="H189"/>
      <c r="I189"/>
      <c r="J189"/>
      <c r="K189"/>
      <c r="L189"/>
      <c r="M189"/>
      <c r="N189"/>
      <c r="O189"/>
      <c r="P189"/>
      <c r="Q189" s="61"/>
      <c r="R189" s="62"/>
      <c r="S189" s="62"/>
      <c r="T189" s="62"/>
      <c r="U189" s="62"/>
      <c r="V189" s="62"/>
      <c r="W189" s="62"/>
      <c r="X189" s="62"/>
      <c r="Y189" s="62"/>
      <c r="Z189" s="62"/>
      <c r="AA189" s="62"/>
      <c r="AB189" s="62"/>
      <c r="AC189" s="63"/>
    </row>
    <row r="190" spans="3:29" x14ac:dyDescent="0.25">
      <c r="C190"/>
      <c r="D190"/>
      <c r="E190"/>
      <c r="F190"/>
      <c r="G190"/>
      <c r="H190"/>
      <c r="I190"/>
      <c r="J190"/>
      <c r="K190"/>
      <c r="L190"/>
      <c r="M190"/>
      <c r="N190"/>
      <c r="O190"/>
      <c r="P190"/>
      <c r="Q190" s="61"/>
      <c r="R190" s="62"/>
      <c r="S190" s="62"/>
      <c r="T190" s="62"/>
      <c r="U190" s="62"/>
      <c r="V190" s="62"/>
      <c r="W190" s="62"/>
      <c r="X190" s="62"/>
      <c r="Y190" s="62"/>
      <c r="Z190" s="62"/>
      <c r="AA190" s="62"/>
      <c r="AB190" s="62"/>
      <c r="AC190" s="63"/>
    </row>
    <row r="191" spans="3:29" x14ac:dyDescent="0.25">
      <c r="C191"/>
      <c r="D191"/>
      <c r="E191"/>
      <c r="F191"/>
      <c r="G191"/>
      <c r="H191"/>
      <c r="I191"/>
      <c r="J191"/>
      <c r="K191"/>
      <c r="L191"/>
      <c r="M191"/>
      <c r="N191"/>
      <c r="O191"/>
      <c r="P191"/>
      <c r="Q191" s="61"/>
      <c r="R191" s="62"/>
      <c r="S191" s="62"/>
      <c r="T191" s="62"/>
      <c r="U191" s="62"/>
      <c r="V191" s="62"/>
      <c r="W191" s="62"/>
      <c r="X191" s="62"/>
      <c r="Y191" s="62"/>
      <c r="Z191" s="62"/>
      <c r="AA191" s="62"/>
      <c r="AB191" s="62"/>
      <c r="AC191" s="63"/>
    </row>
    <row r="192" spans="3:29" x14ac:dyDescent="0.25">
      <c r="C192"/>
      <c r="D192"/>
      <c r="E192"/>
      <c r="F192"/>
      <c r="G192"/>
      <c r="H192"/>
      <c r="I192"/>
      <c r="J192"/>
      <c r="K192"/>
      <c r="L192"/>
      <c r="M192"/>
      <c r="N192"/>
      <c r="O192"/>
      <c r="P192"/>
      <c r="Q192" s="61"/>
      <c r="R192" s="62"/>
      <c r="S192" s="62"/>
      <c r="T192" s="62"/>
      <c r="U192" s="62"/>
      <c r="V192" s="62"/>
      <c r="W192" s="62"/>
      <c r="X192" s="62"/>
      <c r="Y192" s="62"/>
      <c r="Z192" s="62"/>
      <c r="AA192" s="62"/>
      <c r="AB192" s="62"/>
      <c r="AC192" s="63"/>
    </row>
    <row r="193" spans="3:29" x14ac:dyDescent="0.25">
      <c r="C193"/>
      <c r="D193"/>
      <c r="E193"/>
      <c r="F193"/>
      <c r="G193"/>
      <c r="H193"/>
      <c r="I193"/>
      <c r="J193"/>
      <c r="K193"/>
      <c r="L193"/>
      <c r="M193"/>
      <c r="N193"/>
      <c r="O193"/>
      <c r="P193"/>
      <c r="Q193" s="61"/>
      <c r="R193" s="62"/>
      <c r="S193" s="62"/>
      <c r="T193" s="62"/>
      <c r="U193" s="62"/>
      <c r="V193" s="62"/>
      <c r="W193" s="62"/>
      <c r="X193" s="62"/>
      <c r="Y193" s="62"/>
      <c r="Z193" s="62"/>
      <c r="AA193" s="62"/>
      <c r="AB193" s="62"/>
      <c r="AC193" s="63"/>
    </row>
    <row r="194" spans="3:29" x14ac:dyDescent="0.25">
      <c r="C194"/>
      <c r="D194"/>
      <c r="E194"/>
      <c r="F194"/>
      <c r="G194"/>
      <c r="H194"/>
      <c r="I194"/>
      <c r="J194"/>
      <c r="K194"/>
      <c r="L194"/>
      <c r="M194"/>
      <c r="N194"/>
      <c r="O194"/>
      <c r="P194"/>
      <c r="Q194" s="61"/>
      <c r="R194" s="62"/>
      <c r="S194" s="62"/>
      <c r="T194" s="62"/>
      <c r="U194" s="62"/>
      <c r="V194" s="62"/>
      <c r="W194" s="62"/>
      <c r="X194" s="62"/>
      <c r="Y194" s="62"/>
      <c r="Z194" s="62"/>
      <c r="AA194" s="62"/>
      <c r="AB194" s="62"/>
      <c r="AC194" s="63"/>
    </row>
    <row r="195" spans="3:29" x14ac:dyDescent="0.25">
      <c r="C195"/>
      <c r="D195"/>
      <c r="E195"/>
      <c r="F195"/>
      <c r="G195"/>
      <c r="H195"/>
      <c r="I195"/>
      <c r="J195"/>
      <c r="K195"/>
      <c r="L195"/>
      <c r="M195"/>
      <c r="N195"/>
      <c r="O195"/>
      <c r="P195"/>
      <c r="Q195" s="61"/>
      <c r="R195" s="62"/>
      <c r="S195" s="62"/>
      <c r="T195" s="62"/>
      <c r="U195" s="62"/>
      <c r="V195" s="62"/>
      <c r="W195" s="62"/>
      <c r="X195" s="62"/>
      <c r="Y195" s="62"/>
      <c r="Z195" s="62"/>
      <c r="AA195" s="62"/>
      <c r="AB195" s="62"/>
      <c r="AC195" s="63"/>
    </row>
    <row r="196" spans="3:29" x14ac:dyDescent="0.25">
      <c r="C196"/>
      <c r="D196"/>
      <c r="E196"/>
      <c r="F196"/>
      <c r="G196"/>
      <c r="H196"/>
      <c r="I196"/>
      <c r="J196"/>
      <c r="K196"/>
      <c r="L196"/>
      <c r="M196"/>
      <c r="N196"/>
      <c r="O196"/>
      <c r="P196"/>
      <c r="Q196" s="61"/>
      <c r="R196" s="62"/>
      <c r="S196" s="62"/>
      <c r="T196" s="62"/>
      <c r="U196" s="62"/>
      <c r="V196" s="62"/>
      <c r="W196" s="62"/>
      <c r="X196" s="62"/>
      <c r="Y196" s="62"/>
      <c r="Z196" s="62"/>
      <c r="AA196" s="62"/>
      <c r="AB196" s="62"/>
      <c r="AC196" s="63"/>
    </row>
    <row r="197" spans="3:29" x14ac:dyDescent="0.25">
      <c r="C197"/>
      <c r="D197"/>
      <c r="E197"/>
      <c r="F197"/>
      <c r="G197"/>
      <c r="H197"/>
      <c r="I197"/>
      <c r="J197"/>
      <c r="K197"/>
      <c r="L197"/>
      <c r="M197"/>
      <c r="N197"/>
      <c r="O197"/>
      <c r="P197"/>
      <c r="Q197" s="61"/>
      <c r="R197" s="62"/>
      <c r="S197" s="62"/>
      <c r="T197" s="62"/>
      <c r="U197" s="62"/>
      <c r="V197" s="62"/>
      <c r="W197" s="62"/>
      <c r="X197" s="62"/>
      <c r="Y197" s="62"/>
      <c r="Z197" s="62"/>
      <c r="AA197" s="62"/>
      <c r="AB197" s="62"/>
      <c r="AC197" s="63"/>
    </row>
    <row r="198" spans="3:29" x14ac:dyDescent="0.25">
      <c r="C198"/>
      <c r="D198"/>
      <c r="E198"/>
      <c r="F198"/>
      <c r="G198"/>
      <c r="H198"/>
      <c r="I198"/>
      <c r="J198"/>
      <c r="K198"/>
      <c r="L198"/>
      <c r="M198"/>
      <c r="N198"/>
      <c r="O198"/>
      <c r="P198"/>
      <c r="Q198" s="61"/>
      <c r="R198" s="62"/>
      <c r="S198" s="62"/>
      <c r="T198" s="62"/>
      <c r="U198" s="62"/>
      <c r="V198" s="62"/>
      <c r="W198" s="62"/>
      <c r="X198" s="62"/>
      <c r="Y198" s="62"/>
      <c r="Z198" s="62"/>
      <c r="AA198" s="62"/>
      <c r="AB198" s="62"/>
      <c r="AC198" s="63"/>
    </row>
    <row r="199" spans="3:29" x14ac:dyDescent="0.25">
      <c r="C199"/>
      <c r="D199"/>
      <c r="E199"/>
      <c r="F199"/>
      <c r="G199"/>
      <c r="H199"/>
      <c r="I199"/>
      <c r="J199"/>
      <c r="K199"/>
      <c r="L199"/>
      <c r="M199"/>
      <c r="N199"/>
      <c r="O199"/>
      <c r="P199"/>
      <c r="Q199" s="61"/>
      <c r="R199" s="62"/>
      <c r="S199" s="62"/>
      <c r="T199" s="62"/>
      <c r="U199" s="62"/>
      <c r="V199" s="62"/>
      <c r="W199" s="62"/>
      <c r="X199" s="62"/>
      <c r="Y199" s="62"/>
      <c r="Z199" s="62"/>
      <c r="AA199" s="62"/>
      <c r="AB199" s="62"/>
      <c r="AC199" s="63"/>
    </row>
    <row r="200" spans="3:29" x14ac:dyDescent="0.25">
      <c r="C200"/>
      <c r="D200"/>
      <c r="E200"/>
      <c r="F200"/>
      <c r="G200"/>
      <c r="H200"/>
      <c r="I200"/>
      <c r="J200"/>
      <c r="K200"/>
      <c r="L200"/>
      <c r="M200"/>
      <c r="N200"/>
      <c r="O200"/>
      <c r="P200"/>
      <c r="Q200" s="61"/>
      <c r="R200" s="62"/>
      <c r="S200" s="62"/>
      <c r="T200" s="62"/>
      <c r="U200" s="62"/>
      <c r="V200" s="62"/>
      <c r="W200" s="62"/>
      <c r="X200" s="62"/>
      <c r="Y200" s="62"/>
      <c r="Z200" s="62"/>
      <c r="AA200" s="62"/>
      <c r="AB200" s="62"/>
      <c r="AC200" s="63"/>
    </row>
    <row r="201" spans="3:29" x14ac:dyDescent="0.25">
      <c r="C201"/>
      <c r="D201"/>
      <c r="E201"/>
      <c r="F201"/>
      <c r="G201"/>
      <c r="H201"/>
      <c r="I201"/>
      <c r="J201"/>
      <c r="K201"/>
      <c r="L201"/>
      <c r="M201"/>
      <c r="N201"/>
      <c r="O201"/>
      <c r="P201"/>
      <c r="Q201" s="61"/>
      <c r="R201" s="62"/>
      <c r="S201" s="62"/>
      <c r="T201" s="62"/>
      <c r="U201" s="62"/>
      <c r="V201" s="62"/>
      <c r="W201" s="62"/>
      <c r="X201" s="62"/>
      <c r="Y201" s="62"/>
      <c r="Z201" s="62"/>
      <c r="AA201" s="62"/>
      <c r="AB201" s="62"/>
      <c r="AC201" s="63"/>
    </row>
    <row r="202" spans="3:29" x14ac:dyDescent="0.25">
      <c r="C202"/>
      <c r="D202"/>
      <c r="E202"/>
      <c r="F202"/>
      <c r="G202"/>
      <c r="H202"/>
      <c r="I202"/>
      <c r="J202"/>
      <c r="K202"/>
      <c r="L202"/>
      <c r="M202"/>
      <c r="N202"/>
      <c r="O202"/>
      <c r="P202"/>
      <c r="Q202" s="61"/>
      <c r="R202" s="62"/>
      <c r="S202" s="62"/>
      <c r="T202" s="62"/>
      <c r="U202" s="62"/>
      <c r="V202" s="62"/>
      <c r="W202" s="62"/>
      <c r="X202" s="62"/>
      <c r="Y202" s="62"/>
      <c r="Z202" s="62"/>
      <c r="AA202" s="62"/>
      <c r="AB202" s="62"/>
      <c r="AC202" s="63"/>
    </row>
    <row r="203" spans="3:29" x14ac:dyDescent="0.25">
      <c r="C203"/>
      <c r="D203"/>
      <c r="E203"/>
      <c r="F203"/>
      <c r="G203"/>
      <c r="H203"/>
      <c r="I203"/>
      <c r="J203"/>
      <c r="K203"/>
      <c r="L203"/>
      <c r="M203"/>
      <c r="N203"/>
      <c r="O203"/>
      <c r="P203"/>
      <c r="Q203" s="61"/>
      <c r="R203" s="62"/>
      <c r="S203" s="62"/>
      <c r="T203" s="62"/>
      <c r="U203" s="62"/>
      <c r="V203" s="62"/>
      <c r="W203" s="62"/>
      <c r="X203" s="62"/>
      <c r="Y203" s="62"/>
      <c r="Z203" s="62"/>
      <c r="AA203" s="62"/>
      <c r="AB203" s="62"/>
      <c r="AC203" s="63"/>
    </row>
    <row r="204" spans="3:29" x14ac:dyDescent="0.25">
      <c r="C204"/>
      <c r="D204"/>
      <c r="E204"/>
      <c r="F204"/>
      <c r="G204"/>
      <c r="H204"/>
      <c r="I204"/>
      <c r="J204"/>
      <c r="K204"/>
      <c r="L204"/>
      <c r="M204"/>
      <c r="N204"/>
      <c r="O204"/>
      <c r="P204"/>
      <c r="Q204" s="61"/>
      <c r="R204" s="62"/>
      <c r="S204" s="62"/>
      <c r="T204" s="62"/>
      <c r="U204" s="62"/>
      <c r="V204" s="62"/>
      <c r="W204" s="62"/>
      <c r="X204" s="62"/>
      <c r="Y204" s="62"/>
      <c r="Z204" s="62"/>
      <c r="AA204" s="62"/>
      <c r="AB204" s="62"/>
      <c r="AC204" s="63"/>
    </row>
    <row r="205" spans="3:29" x14ac:dyDescent="0.25">
      <c r="C205"/>
      <c r="D205"/>
      <c r="E205"/>
      <c r="F205"/>
      <c r="G205"/>
      <c r="H205"/>
      <c r="I205"/>
      <c r="J205"/>
      <c r="K205"/>
      <c r="L205"/>
      <c r="M205"/>
      <c r="N205"/>
      <c r="O205"/>
      <c r="P205"/>
      <c r="Q205" s="61"/>
      <c r="R205" s="62"/>
      <c r="S205" s="62"/>
      <c r="T205" s="62"/>
      <c r="U205" s="62"/>
      <c r="V205" s="62"/>
      <c r="W205" s="62"/>
      <c r="X205" s="62"/>
      <c r="Y205" s="62"/>
      <c r="Z205" s="62"/>
      <c r="AA205" s="62"/>
      <c r="AB205" s="62"/>
      <c r="AC205" s="63"/>
    </row>
    <row r="206" spans="3:29" x14ac:dyDescent="0.25">
      <c r="C206"/>
      <c r="D206"/>
      <c r="E206"/>
      <c r="F206"/>
      <c r="G206"/>
      <c r="H206"/>
      <c r="I206"/>
      <c r="J206"/>
      <c r="K206"/>
      <c r="L206"/>
      <c r="M206"/>
      <c r="N206"/>
      <c r="O206"/>
      <c r="P206"/>
      <c r="Q206" s="61"/>
      <c r="R206" s="62"/>
      <c r="S206" s="62"/>
      <c r="T206" s="62"/>
      <c r="U206" s="62"/>
      <c r="V206" s="62"/>
      <c r="W206" s="62"/>
      <c r="X206" s="62"/>
      <c r="Y206" s="62"/>
      <c r="Z206" s="62"/>
      <c r="AA206" s="62"/>
      <c r="AB206" s="62"/>
      <c r="AC206" s="63"/>
    </row>
    <row r="207" spans="3:29" x14ac:dyDescent="0.25">
      <c r="C207"/>
      <c r="D207"/>
      <c r="E207"/>
      <c r="F207"/>
      <c r="G207"/>
      <c r="H207"/>
      <c r="I207"/>
      <c r="J207"/>
      <c r="K207"/>
      <c r="L207"/>
      <c r="M207"/>
      <c r="N207"/>
      <c r="O207"/>
      <c r="P207"/>
      <c r="Q207" s="61"/>
      <c r="R207" s="62"/>
      <c r="S207" s="62"/>
      <c r="T207" s="62"/>
      <c r="U207" s="62"/>
      <c r="V207" s="62"/>
      <c r="W207" s="62"/>
      <c r="X207" s="62"/>
      <c r="Y207" s="62"/>
      <c r="Z207" s="62"/>
      <c r="AA207" s="62"/>
      <c r="AB207" s="62"/>
      <c r="AC207" s="63"/>
    </row>
    <row r="208" spans="3:29" x14ac:dyDescent="0.25">
      <c r="C208"/>
      <c r="D208"/>
      <c r="E208"/>
      <c r="F208"/>
      <c r="G208"/>
      <c r="H208"/>
      <c r="I208"/>
      <c r="J208"/>
      <c r="K208"/>
      <c r="L208"/>
      <c r="M208"/>
      <c r="N208"/>
      <c r="O208"/>
      <c r="P208"/>
      <c r="Q208" s="61"/>
      <c r="R208" s="62"/>
      <c r="S208" s="62"/>
      <c r="T208" s="62"/>
      <c r="U208" s="62"/>
      <c r="V208" s="62"/>
      <c r="W208" s="62"/>
      <c r="X208" s="62"/>
      <c r="Y208" s="62"/>
      <c r="Z208" s="62"/>
      <c r="AA208" s="62"/>
      <c r="AB208" s="62"/>
      <c r="AC208" s="63"/>
    </row>
    <row r="209" spans="3:29" x14ac:dyDescent="0.25">
      <c r="C209"/>
      <c r="D209"/>
      <c r="E209"/>
      <c r="F209"/>
      <c r="G209"/>
      <c r="H209"/>
      <c r="I209"/>
      <c r="J209"/>
      <c r="K209"/>
      <c r="L209"/>
      <c r="M209"/>
      <c r="N209"/>
      <c r="O209"/>
      <c r="P209"/>
      <c r="Q209" s="61"/>
      <c r="R209" s="62"/>
      <c r="S209" s="62"/>
      <c r="T209" s="62"/>
      <c r="U209" s="62"/>
      <c r="V209" s="62"/>
      <c r="W209" s="62"/>
      <c r="X209" s="62"/>
      <c r="Y209" s="62"/>
      <c r="Z209" s="62"/>
      <c r="AA209" s="62"/>
      <c r="AB209" s="62"/>
      <c r="AC209" s="63"/>
    </row>
    <row r="210" spans="3:29" x14ac:dyDescent="0.25">
      <c r="C210"/>
      <c r="D210"/>
      <c r="E210"/>
      <c r="F210"/>
      <c r="G210"/>
      <c r="H210"/>
      <c r="I210"/>
      <c r="J210"/>
      <c r="K210"/>
      <c r="L210"/>
      <c r="M210"/>
      <c r="N210"/>
      <c r="O210"/>
      <c r="P210"/>
      <c r="Q210" s="61"/>
      <c r="R210" s="62"/>
      <c r="S210" s="62"/>
      <c r="T210" s="62"/>
      <c r="U210" s="62"/>
      <c r="V210" s="62"/>
      <c r="W210" s="62"/>
      <c r="X210" s="62"/>
      <c r="Y210" s="62"/>
      <c r="Z210" s="62"/>
      <c r="AA210" s="62"/>
      <c r="AB210" s="62"/>
      <c r="AC210" s="63"/>
    </row>
    <row r="211" spans="3:29" x14ac:dyDescent="0.25">
      <c r="C211"/>
      <c r="D211"/>
      <c r="E211"/>
      <c r="F211"/>
      <c r="G211"/>
      <c r="H211"/>
      <c r="I211"/>
      <c r="J211"/>
      <c r="K211"/>
      <c r="L211"/>
      <c r="M211"/>
      <c r="N211"/>
      <c r="O211"/>
      <c r="P211"/>
      <c r="Q211" s="61"/>
      <c r="R211" s="62"/>
      <c r="S211" s="62"/>
      <c r="T211" s="62"/>
      <c r="U211" s="62"/>
      <c r="V211" s="62"/>
      <c r="W211" s="62"/>
      <c r="X211" s="62"/>
      <c r="Y211" s="62"/>
      <c r="Z211" s="62"/>
      <c r="AA211" s="62"/>
      <c r="AB211" s="62"/>
      <c r="AC211" s="63"/>
    </row>
    <row r="212" spans="3:29" x14ac:dyDescent="0.25">
      <c r="C212"/>
      <c r="D212"/>
      <c r="E212"/>
      <c r="F212"/>
      <c r="G212"/>
      <c r="H212"/>
      <c r="I212"/>
      <c r="J212"/>
      <c r="K212"/>
      <c r="L212"/>
      <c r="M212"/>
      <c r="N212"/>
      <c r="O212"/>
      <c r="P212"/>
      <c r="Q212" s="61"/>
      <c r="R212" s="62"/>
      <c r="S212" s="62"/>
      <c r="T212" s="62"/>
      <c r="U212" s="62"/>
      <c r="V212" s="62"/>
      <c r="W212" s="62"/>
      <c r="X212" s="62"/>
      <c r="Y212" s="62"/>
      <c r="Z212" s="62"/>
      <c r="AA212" s="62"/>
      <c r="AB212" s="62"/>
      <c r="AC212" s="63"/>
    </row>
    <row r="213" spans="3:29" x14ac:dyDescent="0.25">
      <c r="C213"/>
      <c r="D213"/>
      <c r="E213"/>
      <c r="F213"/>
      <c r="G213"/>
      <c r="H213"/>
      <c r="I213"/>
      <c r="J213"/>
      <c r="K213"/>
      <c r="L213"/>
      <c r="M213"/>
      <c r="N213"/>
      <c r="O213"/>
      <c r="P213"/>
      <c r="Q213" s="61"/>
      <c r="R213" s="62"/>
      <c r="S213" s="62"/>
      <c r="T213" s="62"/>
      <c r="U213" s="62"/>
      <c r="V213" s="62"/>
      <c r="W213" s="62"/>
      <c r="X213" s="62"/>
      <c r="Y213" s="62"/>
      <c r="Z213" s="62"/>
      <c r="AA213" s="62"/>
      <c r="AB213" s="62"/>
      <c r="AC213" s="63"/>
    </row>
    <row r="214" spans="3:29" x14ac:dyDescent="0.25">
      <c r="C214"/>
      <c r="D214"/>
      <c r="E214"/>
      <c r="F214"/>
      <c r="G214"/>
      <c r="H214"/>
      <c r="I214"/>
      <c r="J214"/>
      <c r="K214"/>
      <c r="L214"/>
      <c r="M214"/>
      <c r="N214"/>
      <c r="O214"/>
      <c r="P214"/>
      <c r="Q214" s="61"/>
      <c r="R214" s="62"/>
      <c r="S214" s="62"/>
      <c r="T214" s="62"/>
      <c r="U214" s="62"/>
      <c r="V214" s="62"/>
      <c r="W214" s="62"/>
      <c r="X214" s="62"/>
      <c r="Y214" s="62"/>
      <c r="Z214" s="62"/>
      <c r="AA214" s="62"/>
      <c r="AB214" s="62"/>
      <c r="AC214" s="63"/>
    </row>
    <row r="215" spans="3:29" x14ac:dyDescent="0.25">
      <c r="C215"/>
      <c r="D215"/>
      <c r="E215"/>
      <c r="F215"/>
      <c r="G215"/>
      <c r="H215"/>
      <c r="I215"/>
      <c r="J215"/>
      <c r="K215"/>
      <c r="L215"/>
      <c r="M215"/>
      <c r="N215"/>
      <c r="O215"/>
      <c r="P215"/>
      <c r="Q215" s="61"/>
      <c r="R215" s="62"/>
      <c r="S215" s="62"/>
      <c r="T215" s="62"/>
      <c r="U215" s="62"/>
      <c r="V215" s="62"/>
      <c r="W215" s="62"/>
      <c r="X215" s="62"/>
      <c r="Y215" s="62"/>
      <c r="Z215" s="62"/>
      <c r="AA215" s="62"/>
      <c r="AB215" s="62"/>
      <c r="AC215" s="63"/>
    </row>
    <row r="216" spans="3:29" x14ac:dyDescent="0.25">
      <c r="C216"/>
      <c r="D216"/>
      <c r="E216"/>
      <c r="F216"/>
      <c r="G216"/>
      <c r="H216"/>
      <c r="I216"/>
      <c r="J216"/>
      <c r="K216"/>
      <c r="L216"/>
      <c r="M216"/>
      <c r="N216"/>
      <c r="O216"/>
      <c r="P216"/>
      <c r="Q216" s="61"/>
      <c r="R216" s="62"/>
      <c r="S216" s="62"/>
      <c r="T216" s="62"/>
      <c r="U216" s="62"/>
      <c r="V216" s="62"/>
      <c r="W216" s="62"/>
      <c r="X216" s="62"/>
      <c r="Y216" s="62"/>
      <c r="Z216" s="62"/>
      <c r="AA216" s="62"/>
      <c r="AB216" s="62"/>
      <c r="AC216" s="63"/>
    </row>
    <row r="217" spans="3:29" x14ac:dyDescent="0.25">
      <c r="C217"/>
      <c r="D217"/>
      <c r="E217"/>
      <c r="F217"/>
      <c r="G217"/>
      <c r="H217"/>
      <c r="I217"/>
      <c r="J217"/>
      <c r="K217"/>
      <c r="L217"/>
      <c r="M217"/>
      <c r="N217"/>
      <c r="O217"/>
      <c r="P217"/>
      <c r="Q217" s="61"/>
      <c r="R217" s="62"/>
      <c r="S217" s="62"/>
      <c r="T217" s="62"/>
      <c r="U217" s="62"/>
      <c r="V217" s="62"/>
      <c r="W217" s="62"/>
      <c r="X217" s="62"/>
      <c r="Y217" s="62"/>
      <c r="Z217" s="62"/>
      <c r="AA217" s="62"/>
      <c r="AB217" s="62"/>
      <c r="AC217" s="63"/>
    </row>
    <row r="218" spans="3:29" x14ac:dyDescent="0.25">
      <c r="C218"/>
      <c r="D218"/>
      <c r="E218"/>
      <c r="F218"/>
      <c r="G218"/>
      <c r="H218"/>
      <c r="I218"/>
      <c r="J218"/>
      <c r="K218"/>
      <c r="L218"/>
      <c r="M218"/>
      <c r="N218"/>
      <c r="O218"/>
      <c r="P218"/>
      <c r="Q218" s="61"/>
      <c r="R218" s="62"/>
      <c r="S218" s="62"/>
      <c r="T218" s="62"/>
      <c r="U218" s="62"/>
      <c r="V218" s="62"/>
      <c r="W218" s="62"/>
      <c r="X218" s="62"/>
      <c r="Y218" s="62"/>
      <c r="Z218" s="62"/>
      <c r="AA218" s="62"/>
      <c r="AB218" s="62"/>
      <c r="AC218" s="63"/>
    </row>
    <row r="219" spans="3:29" x14ac:dyDescent="0.25">
      <c r="C219"/>
      <c r="D219"/>
      <c r="E219"/>
      <c r="F219"/>
      <c r="G219"/>
      <c r="H219"/>
      <c r="I219"/>
      <c r="J219"/>
      <c r="K219"/>
      <c r="L219"/>
      <c r="M219"/>
      <c r="N219"/>
      <c r="O219"/>
      <c r="P219"/>
      <c r="Q219" s="61"/>
      <c r="R219" s="62"/>
      <c r="S219" s="62"/>
      <c r="T219" s="62"/>
      <c r="U219" s="62"/>
      <c r="V219" s="62"/>
      <c r="W219" s="62"/>
      <c r="X219" s="62"/>
      <c r="Y219" s="62"/>
      <c r="Z219" s="62"/>
      <c r="AA219" s="62"/>
      <c r="AB219" s="62"/>
      <c r="AC219" s="63"/>
    </row>
    <row r="220" spans="3:29" x14ac:dyDescent="0.25">
      <c r="C220"/>
      <c r="D220"/>
      <c r="E220"/>
      <c r="F220"/>
      <c r="G220"/>
      <c r="H220"/>
      <c r="I220"/>
      <c r="J220"/>
      <c r="K220"/>
      <c r="L220"/>
      <c r="M220"/>
      <c r="N220"/>
      <c r="O220"/>
      <c r="P220"/>
      <c r="Q220" s="61"/>
      <c r="R220" s="62"/>
      <c r="S220" s="62"/>
      <c r="T220" s="62"/>
      <c r="U220" s="62"/>
      <c r="V220" s="62"/>
      <c r="W220" s="62"/>
      <c r="X220" s="62"/>
      <c r="Y220" s="62"/>
      <c r="Z220" s="62"/>
      <c r="AA220" s="62"/>
      <c r="AB220" s="62"/>
      <c r="AC220" s="63"/>
    </row>
    <row r="221" spans="3:29" x14ac:dyDescent="0.25">
      <c r="C221"/>
      <c r="D221"/>
      <c r="E221"/>
      <c r="F221"/>
      <c r="G221"/>
      <c r="H221"/>
      <c r="I221"/>
      <c r="J221"/>
      <c r="K221"/>
      <c r="L221"/>
      <c r="M221"/>
      <c r="N221"/>
      <c r="O221"/>
      <c r="P221"/>
      <c r="Q221" s="61"/>
      <c r="R221" s="62"/>
      <c r="S221" s="62"/>
      <c r="T221" s="62"/>
      <c r="U221" s="62"/>
      <c r="V221" s="62"/>
      <c r="W221" s="62"/>
      <c r="X221" s="62"/>
      <c r="Y221" s="62"/>
      <c r="Z221" s="62"/>
      <c r="AA221" s="62"/>
      <c r="AB221" s="62"/>
      <c r="AC221" s="63"/>
    </row>
    <row r="222" spans="3:29" x14ac:dyDescent="0.25">
      <c r="C222"/>
      <c r="D222"/>
      <c r="E222"/>
      <c r="F222"/>
      <c r="G222"/>
      <c r="H222"/>
      <c r="I222"/>
      <c r="J222"/>
      <c r="K222"/>
      <c r="L222"/>
      <c r="M222"/>
      <c r="N222"/>
      <c r="O222"/>
      <c r="P222"/>
      <c r="Q222" s="61"/>
      <c r="R222" s="62"/>
      <c r="S222" s="62"/>
      <c r="T222" s="62"/>
      <c r="U222" s="62"/>
      <c r="V222" s="62"/>
      <c r="W222" s="62"/>
      <c r="X222" s="62"/>
      <c r="Y222" s="62"/>
      <c r="Z222" s="62"/>
      <c r="AA222" s="62"/>
      <c r="AB222" s="62"/>
      <c r="AC222" s="63"/>
    </row>
    <row r="223" spans="3:29" x14ac:dyDescent="0.25">
      <c r="C223"/>
      <c r="D223"/>
      <c r="E223"/>
      <c r="F223"/>
      <c r="G223"/>
      <c r="H223"/>
      <c r="I223"/>
      <c r="J223"/>
      <c r="K223"/>
      <c r="L223"/>
      <c r="M223"/>
      <c r="N223"/>
      <c r="O223"/>
      <c r="P223"/>
      <c r="Q223" s="61"/>
      <c r="R223" s="62"/>
      <c r="S223" s="62"/>
      <c r="T223" s="62"/>
      <c r="U223" s="62"/>
      <c r="V223" s="62"/>
      <c r="W223" s="62"/>
      <c r="X223" s="62"/>
      <c r="Y223" s="62"/>
      <c r="Z223" s="62"/>
      <c r="AA223" s="62"/>
      <c r="AB223" s="62"/>
      <c r="AC223" s="63"/>
    </row>
    <row r="224" spans="3:29" x14ac:dyDescent="0.25">
      <c r="C224"/>
      <c r="D224"/>
      <c r="E224"/>
      <c r="F224"/>
      <c r="G224"/>
      <c r="H224"/>
      <c r="I224"/>
      <c r="J224"/>
      <c r="K224"/>
      <c r="L224"/>
      <c r="M224"/>
      <c r="N224"/>
      <c r="O224"/>
      <c r="P224"/>
      <c r="Q224" s="61"/>
      <c r="R224" s="62"/>
      <c r="S224" s="62"/>
      <c r="T224" s="62"/>
      <c r="U224" s="62"/>
      <c r="V224" s="62"/>
      <c r="W224" s="62"/>
      <c r="X224" s="62"/>
      <c r="Y224" s="62"/>
      <c r="Z224" s="62"/>
      <c r="AA224" s="62"/>
      <c r="AB224" s="62"/>
      <c r="AC224" s="63"/>
    </row>
    <row r="225" spans="3:29" x14ac:dyDescent="0.25">
      <c r="C225"/>
      <c r="D225"/>
      <c r="E225"/>
      <c r="F225"/>
      <c r="G225"/>
      <c r="H225"/>
      <c r="I225"/>
      <c r="J225"/>
      <c r="K225"/>
      <c r="L225"/>
      <c r="M225"/>
      <c r="N225"/>
      <c r="O225"/>
      <c r="P225"/>
      <c r="Q225" s="61"/>
      <c r="R225" s="62"/>
      <c r="S225" s="62"/>
      <c r="T225" s="62"/>
      <c r="U225" s="62"/>
      <c r="V225" s="62"/>
      <c r="W225" s="62"/>
      <c r="X225" s="62"/>
      <c r="Y225" s="62"/>
      <c r="Z225" s="62"/>
      <c r="AA225" s="62"/>
      <c r="AB225" s="62"/>
      <c r="AC225" s="63"/>
    </row>
    <row r="226" spans="3:29" x14ac:dyDescent="0.25">
      <c r="C226"/>
      <c r="D226"/>
      <c r="E226"/>
      <c r="F226"/>
      <c r="G226"/>
      <c r="H226"/>
      <c r="I226"/>
      <c r="J226"/>
      <c r="K226"/>
      <c r="L226"/>
      <c r="M226"/>
      <c r="N226"/>
      <c r="O226"/>
      <c r="P226"/>
      <c r="Q226" s="61"/>
      <c r="R226" s="62"/>
      <c r="S226" s="62"/>
      <c r="T226" s="62"/>
      <c r="U226" s="62"/>
      <c r="V226" s="62"/>
      <c r="W226" s="62"/>
      <c r="X226" s="62"/>
      <c r="Y226" s="62"/>
      <c r="Z226" s="62"/>
      <c r="AA226" s="62"/>
      <c r="AB226" s="62"/>
      <c r="AC226" s="63"/>
    </row>
    <row r="227" spans="3:29" x14ac:dyDescent="0.25">
      <c r="C227"/>
      <c r="D227"/>
      <c r="E227"/>
      <c r="F227"/>
      <c r="G227"/>
      <c r="H227"/>
      <c r="I227"/>
      <c r="J227"/>
      <c r="K227"/>
      <c r="L227"/>
      <c r="M227"/>
      <c r="N227"/>
      <c r="O227"/>
      <c r="P227"/>
      <c r="Q227" s="61"/>
      <c r="R227" s="62"/>
      <c r="S227" s="62"/>
      <c r="T227" s="62"/>
      <c r="U227" s="62"/>
      <c r="V227" s="62"/>
      <c r="W227" s="62"/>
      <c r="X227" s="62"/>
      <c r="Y227" s="62"/>
      <c r="Z227" s="62"/>
      <c r="AA227" s="62"/>
      <c r="AB227" s="62"/>
      <c r="AC227" s="63"/>
    </row>
    <row r="228" spans="3:29" x14ac:dyDescent="0.25">
      <c r="C228"/>
      <c r="D228"/>
      <c r="E228"/>
      <c r="F228"/>
      <c r="G228"/>
      <c r="H228"/>
      <c r="I228"/>
      <c r="J228"/>
      <c r="K228"/>
      <c r="L228"/>
      <c r="M228"/>
      <c r="N228"/>
      <c r="O228"/>
      <c r="P228"/>
      <c r="Q228" s="61"/>
      <c r="R228" s="62"/>
      <c r="S228" s="62"/>
      <c r="T228" s="62"/>
      <c r="U228" s="62"/>
      <c r="V228" s="62"/>
      <c r="W228" s="62"/>
      <c r="X228" s="62"/>
      <c r="Y228" s="62"/>
      <c r="Z228" s="62"/>
      <c r="AA228" s="62"/>
      <c r="AB228" s="62"/>
      <c r="AC228" s="63"/>
    </row>
    <row r="229" spans="3:29" x14ac:dyDescent="0.25">
      <c r="C229"/>
      <c r="D229"/>
      <c r="E229"/>
      <c r="F229"/>
      <c r="G229"/>
      <c r="H229"/>
      <c r="I229"/>
      <c r="J229"/>
      <c r="K229"/>
      <c r="L229"/>
      <c r="M229"/>
      <c r="N229"/>
      <c r="O229"/>
      <c r="P229"/>
      <c r="Q229" s="61"/>
      <c r="R229" s="62"/>
      <c r="S229" s="62"/>
      <c r="T229" s="62"/>
      <c r="U229" s="62"/>
      <c r="V229" s="62"/>
      <c r="W229" s="62"/>
      <c r="X229" s="62"/>
      <c r="Y229" s="62"/>
      <c r="Z229" s="62"/>
      <c r="AA229" s="62"/>
      <c r="AB229" s="62"/>
      <c r="AC229" s="63"/>
    </row>
    <row r="230" spans="3:29" x14ac:dyDescent="0.25">
      <c r="C230"/>
      <c r="D230"/>
      <c r="E230"/>
      <c r="F230"/>
      <c r="G230"/>
      <c r="H230"/>
      <c r="I230"/>
      <c r="J230"/>
      <c r="K230"/>
      <c r="L230"/>
      <c r="M230"/>
      <c r="N230"/>
      <c r="O230"/>
      <c r="P230"/>
      <c r="Q230" s="61"/>
      <c r="R230" s="62"/>
      <c r="S230" s="62"/>
      <c r="T230" s="62"/>
      <c r="U230" s="62"/>
      <c r="V230" s="62"/>
      <c r="W230" s="62"/>
      <c r="X230" s="62"/>
      <c r="Y230" s="62"/>
      <c r="Z230" s="62"/>
      <c r="AA230" s="62"/>
      <c r="AB230" s="62"/>
      <c r="AC230" s="63"/>
    </row>
    <row r="231" spans="3:29" x14ac:dyDescent="0.25">
      <c r="C231"/>
      <c r="D231"/>
      <c r="E231"/>
      <c r="F231"/>
      <c r="G231"/>
      <c r="H231"/>
      <c r="I231"/>
      <c r="J231"/>
      <c r="K231"/>
      <c r="L231"/>
      <c r="M231"/>
      <c r="N231"/>
      <c r="O231"/>
      <c r="P231"/>
      <c r="Q231" s="61"/>
      <c r="R231" s="62"/>
      <c r="S231" s="62"/>
      <c r="T231" s="62"/>
      <c r="U231" s="62"/>
      <c r="V231" s="62"/>
      <c r="W231" s="62"/>
      <c r="X231" s="62"/>
      <c r="Y231" s="62"/>
      <c r="Z231" s="62"/>
      <c r="AA231" s="62"/>
      <c r="AB231" s="62"/>
      <c r="AC231" s="63"/>
    </row>
    <row r="232" spans="3:29" x14ac:dyDescent="0.25">
      <c r="C232"/>
      <c r="D232"/>
      <c r="E232"/>
      <c r="F232"/>
      <c r="G232"/>
      <c r="H232"/>
      <c r="I232"/>
      <c r="J232"/>
      <c r="K232"/>
      <c r="L232"/>
      <c r="M232"/>
      <c r="N232"/>
      <c r="O232"/>
      <c r="P232"/>
      <c r="Q232" s="61"/>
      <c r="R232" s="62"/>
      <c r="S232" s="62"/>
      <c r="T232" s="62"/>
      <c r="U232" s="62"/>
      <c r="V232" s="62"/>
      <c r="W232" s="62"/>
      <c r="X232" s="62"/>
      <c r="Y232" s="62"/>
      <c r="Z232" s="62"/>
      <c r="AA232" s="62"/>
      <c r="AB232" s="62"/>
      <c r="AC232" s="63"/>
    </row>
    <row r="233" spans="3:29" x14ac:dyDescent="0.25">
      <c r="C233"/>
      <c r="D233"/>
      <c r="E233"/>
      <c r="F233"/>
      <c r="G233"/>
      <c r="H233"/>
      <c r="I233"/>
      <c r="J233"/>
      <c r="K233"/>
      <c r="L233"/>
      <c r="M233"/>
      <c r="N233"/>
      <c r="O233"/>
      <c r="P233"/>
      <c r="Q233" s="61"/>
      <c r="R233" s="62"/>
      <c r="S233" s="62"/>
      <c r="T233" s="62"/>
      <c r="U233" s="62"/>
      <c r="V233" s="62"/>
      <c r="W233" s="62"/>
      <c r="X233" s="62"/>
      <c r="Y233" s="62"/>
      <c r="Z233" s="62"/>
      <c r="AA233" s="62"/>
      <c r="AB233" s="62"/>
      <c r="AC233" s="63"/>
    </row>
    <row r="234" spans="3:29" x14ac:dyDescent="0.25">
      <c r="C234"/>
      <c r="D234"/>
      <c r="E234"/>
      <c r="F234"/>
      <c r="G234"/>
      <c r="H234"/>
      <c r="I234"/>
      <c r="J234"/>
      <c r="K234"/>
      <c r="L234"/>
      <c r="M234"/>
      <c r="N234"/>
      <c r="O234"/>
      <c r="P234"/>
      <c r="Q234" s="61"/>
      <c r="R234" s="62"/>
      <c r="S234" s="62"/>
      <c r="T234" s="62"/>
      <c r="U234" s="62"/>
      <c r="V234" s="62"/>
      <c r="W234" s="62"/>
      <c r="X234" s="62"/>
      <c r="Y234" s="62"/>
      <c r="Z234" s="62"/>
      <c r="AA234" s="62"/>
      <c r="AB234" s="62"/>
      <c r="AC234" s="63"/>
    </row>
    <row r="235" spans="3:29" x14ac:dyDescent="0.25">
      <c r="C235"/>
      <c r="D235"/>
      <c r="E235"/>
      <c r="F235"/>
      <c r="G235"/>
      <c r="H235"/>
      <c r="I235"/>
      <c r="J235"/>
      <c r="K235"/>
      <c r="L235"/>
      <c r="M235"/>
      <c r="N235"/>
      <c r="O235"/>
      <c r="P235"/>
      <c r="Q235" s="61"/>
      <c r="R235" s="62"/>
      <c r="S235" s="62"/>
      <c r="T235" s="62"/>
      <c r="U235" s="62"/>
      <c r="V235" s="62"/>
      <c r="W235" s="62"/>
      <c r="X235" s="62"/>
      <c r="Y235" s="62"/>
      <c r="Z235" s="62"/>
      <c r="AA235" s="62"/>
      <c r="AB235" s="62"/>
      <c r="AC235" s="63"/>
    </row>
    <row r="236" spans="3:29" x14ac:dyDescent="0.25">
      <c r="C236"/>
      <c r="D236"/>
      <c r="E236"/>
      <c r="F236"/>
      <c r="G236"/>
      <c r="H236"/>
      <c r="I236"/>
      <c r="J236"/>
      <c r="K236"/>
      <c r="L236"/>
      <c r="M236"/>
      <c r="N236"/>
      <c r="O236"/>
      <c r="P236"/>
      <c r="Q236" s="61"/>
      <c r="R236" s="62"/>
      <c r="S236" s="62"/>
      <c r="T236" s="62"/>
      <c r="U236" s="62"/>
      <c r="V236" s="62"/>
      <c r="W236" s="62"/>
      <c r="X236" s="62"/>
      <c r="Y236" s="62"/>
      <c r="Z236" s="62"/>
      <c r="AA236" s="62"/>
      <c r="AB236" s="62"/>
      <c r="AC236" s="63"/>
    </row>
    <row r="237" spans="3:29" x14ac:dyDescent="0.25">
      <c r="C237"/>
      <c r="D237"/>
      <c r="E237"/>
      <c r="F237"/>
      <c r="G237"/>
      <c r="H237"/>
      <c r="I237"/>
      <c r="J237"/>
      <c r="K237"/>
      <c r="L237"/>
      <c r="M237"/>
      <c r="N237"/>
      <c r="O237"/>
      <c r="P237"/>
      <c r="Q237" s="61"/>
      <c r="R237" s="62"/>
      <c r="S237" s="62"/>
      <c r="T237" s="62"/>
      <c r="U237" s="62"/>
      <c r="V237" s="62"/>
      <c r="W237" s="62"/>
      <c r="X237" s="62"/>
      <c r="Y237" s="62"/>
      <c r="Z237" s="62"/>
      <c r="AA237" s="62"/>
      <c r="AB237" s="62"/>
      <c r="AC237" s="63"/>
    </row>
    <row r="238" spans="3:29" x14ac:dyDescent="0.25">
      <c r="C238"/>
      <c r="D238"/>
      <c r="E238"/>
      <c r="F238"/>
      <c r="G238"/>
      <c r="H238"/>
      <c r="I238"/>
      <c r="J238"/>
      <c r="K238"/>
      <c r="L238"/>
      <c r="M238"/>
      <c r="N238"/>
      <c r="O238"/>
      <c r="P238"/>
      <c r="Q238" s="61"/>
      <c r="R238" s="62"/>
      <c r="S238" s="62"/>
      <c r="T238" s="62"/>
      <c r="U238" s="62"/>
      <c r="V238" s="62"/>
      <c r="W238" s="62"/>
      <c r="X238" s="62"/>
      <c r="Y238" s="62"/>
      <c r="Z238" s="62"/>
      <c r="AA238" s="62"/>
      <c r="AB238" s="62"/>
      <c r="AC238" s="63"/>
    </row>
    <row r="239" spans="3:29" x14ac:dyDescent="0.25">
      <c r="C239"/>
      <c r="D239"/>
      <c r="E239"/>
      <c r="F239"/>
      <c r="G239"/>
      <c r="H239"/>
      <c r="I239"/>
      <c r="J239"/>
      <c r="K239"/>
      <c r="L239"/>
      <c r="M239"/>
      <c r="N239"/>
      <c r="O239"/>
      <c r="P239"/>
      <c r="Q239" s="61"/>
      <c r="R239" s="62"/>
      <c r="S239" s="62"/>
      <c r="T239" s="62"/>
      <c r="U239" s="62"/>
      <c r="V239" s="62"/>
      <c r="W239" s="62"/>
      <c r="X239" s="62"/>
      <c r="Y239" s="62"/>
      <c r="Z239" s="62"/>
      <c r="AA239" s="62"/>
      <c r="AB239" s="62"/>
      <c r="AC239" s="63"/>
    </row>
    <row r="240" spans="3:29" x14ac:dyDescent="0.25">
      <c r="C240"/>
      <c r="D240"/>
      <c r="E240"/>
      <c r="F240"/>
      <c r="G240"/>
      <c r="H240"/>
      <c r="I240"/>
      <c r="J240"/>
      <c r="K240"/>
      <c r="L240"/>
      <c r="M240"/>
      <c r="N240"/>
      <c r="O240"/>
      <c r="P240"/>
      <c r="Q240" s="61"/>
      <c r="R240" s="62"/>
      <c r="S240" s="62"/>
      <c r="T240" s="62"/>
      <c r="U240" s="62"/>
      <c r="V240" s="62"/>
      <c r="W240" s="62"/>
      <c r="X240" s="62"/>
      <c r="Y240" s="62"/>
      <c r="Z240" s="62"/>
      <c r="AA240" s="62"/>
      <c r="AB240" s="62"/>
      <c r="AC240" s="63"/>
    </row>
    <row r="241" spans="3:29" x14ac:dyDescent="0.25">
      <c r="C241"/>
      <c r="D241"/>
      <c r="E241"/>
      <c r="F241"/>
      <c r="G241"/>
      <c r="H241"/>
      <c r="I241"/>
      <c r="J241"/>
      <c r="K241"/>
      <c r="L241"/>
      <c r="M241"/>
      <c r="N241"/>
      <c r="O241"/>
      <c r="P241"/>
      <c r="Q241" s="61"/>
      <c r="R241" s="62"/>
      <c r="S241" s="62"/>
      <c r="T241" s="62"/>
      <c r="U241" s="62"/>
      <c r="V241" s="62"/>
      <c r="W241" s="62"/>
      <c r="X241" s="62"/>
      <c r="Y241" s="62"/>
      <c r="Z241" s="62"/>
      <c r="AA241" s="62"/>
      <c r="AB241" s="62"/>
      <c r="AC241" s="63"/>
    </row>
    <row r="242" spans="3:29" x14ac:dyDescent="0.25">
      <c r="C242"/>
      <c r="D242"/>
      <c r="E242"/>
      <c r="F242"/>
      <c r="G242"/>
      <c r="H242"/>
      <c r="I242"/>
      <c r="J242"/>
      <c r="K242"/>
      <c r="L242"/>
      <c r="M242"/>
      <c r="N242"/>
      <c r="O242"/>
      <c r="P242"/>
      <c r="Q242" s="61"/>
      <c r="R242" s="62"/>
      <c r="S242" s="62"/>
      <c r="T242" s="62"/>
      <c r="U242" s="62"/>
      <c r="V242" s="62"/>
      <c r="W242" s="62"/>
      <c r="X242" s="62"/>
      <c r="Y242" s="62"/>
      <c r="Z242" s="62"/>
      <c r="AA242" s="62"/>
      <c r="AB242" s="62"/>
      <c r="AC242" s="63"/>
    </row>
    <row r="243" spans="3:29" x14ac:dyDescent="0.25">
      <c r="C243"/>
      <c r="D243"/>
      <c r="E243"/>
      <c r="F243"/>
      <c r="G243"/>
      <c r="H243"/>
      <c r="I243"/>
      <c r="J243"/>
      <c r="K243"/>
      <c r="L243"/>
      <c r="M243"/>
      <c r="N243"/>
      <c r="O243"/>
      <c r="P243"/>
      <c r="Q243" s="61"/>
      <c r="R243" s="62"/>
      <c r="S243" s="62"/>
      <c r="T243" s="62"/>
      <c r="U243" s="62"/>
      <c r="V243" s="62"/>
      <c r="W243" s="62"/>
      <c r="X243" s="62"/>
      <c r="Y243" s="62"/>
      <c r="Z243" s="62"/>
      <c r="AA243" s="62"/>
      <c r="AB243" s="62"/>
      <c r="AC243" s="63"/>
    </row>
    <row r="244" spans="3:29" x14ac:dyDescent="0.25">
      <c r="C244"/>
      <c r="D244"/>
      <c r="E244"/>
      <c r="F244"/>
      <c r="G244"/>
      <c r="H244"/>
      <c r="I244"/>
      <c r="J244"/>
      <c r="K244"/>
      <c r="L244"/>
      <c r="M244"/>
      <c r="N244"/>
      <c r="O244"/>
      <c r="P244"/>
      <c r="Q244" s="61"/>
      <c r="R244" s="62"/>
      <c r="S244" s="62"/>
      <c r="T244" s="62"/>
      <c r="U244" s="62"/>
      <c r="V244" s="62"/>
      <c r="W244" s="62"/>
      <c r="X244" s="62"/>
      <c r="Y244" s="62"/>
      <c r="Z244" s="62"/>
      <c r="AA244" s="62"/>
      <c r="AB244" s="62"/>
      <c r="AC244" s="63"/>
    </row>
    <row r="245" spans="3:29" x14ac:dyDescent="0.25">
      <c r="C245"/>
      <c r="D245"/>
      <c r="E245"/>
      <c r="F245"/>
      <c r="G245"/>
      <c r="H245"/>
      <c r="I245"/>
      <c r="J245"/>
      <c r="K245"/>
      <c r="L245"/>
      <c r="M245"/>
      <c r="N245"/>
      <c r="O245"/>
      <c r="P245"/>
      <c r="Q245" s="61"/>
      <c r="R245" s="62"/>
      <c r="S245" s="62"/>
      <c r="T245" s="62"/>
      <c r="U245" s="62"/>
      <c r="V245" s="62"/>
      <c r="W245" s="62"/>
      <c r="X245" s="62"/>
      <c r="Y245" s="62"/>
      <c r="Z245" s="62"/>
      <c r="AA245" s="62"/>
      <c r="AB245" s="62"/>
      <c r="AC245" s="63"/>
    </row>
    <row r="246" spans="3:29" x14ac:dyDescent="0.25">
      <c r="C246"/>
      <c r="D246"/>
      <c r="E246"/>
      <c r="F246"/>
      <c r="G246"/>
      <c r="H246"/>
      <c r="I246"/>
      <c r="J246"/>
      <c r="K246"/>
      <c r="L246"/>
      <c r="M246"/>
      <c r="N246"/>
      <c r="O246"/>
      <c r="P246"/>
      <c r="Q246" s="61"/>
      <c r="R246" s="62"/>
      <c r="S246" s="62"/>
      <c r="T246" s="62"/>
      <c r="U246" s="62"/>
      <c r="V246" s="62"/>
      <c r="W246" s="62"/>
      <c r="X246" s="62"/>
      <c r="Y246" s="62"/>
      <c r="Z246" s="62"/>
      <c r="AA246" s="62"/>
      <c r="AB246" s="62"/>
      <c r="AC246" s="63"/>
    </row>
    <row r="247" spans="3:29" x14ac:dyDescent="0.25">
      <c r="C247"/>
      <c r="D247"/>
      <c r="E247"/>
      <c r="F247"/>
      <c r="G247"/>
      <c r="H247"/>
      <c r="I247"/>
      <c r="J247"/>
      <c r="K247"/>
      <c r="L247"/>
      <c r="M247"/>
      <c r="N247"/>
      <c r="O247"/>
      <c r="P247"/>
      <c r="Q247" s="61"/>
      <c r="R247" s="62"/>
      <c r="S247" s="62"/>
      <c r="T247" s="62"/>
      <c r="U247" s="62"/>
      <c r="V247" s="62"/>
      <c r="W247" s="62"/>
      <c r="X247" s="62"/>
      <c r="Y247" s="62"/>
      <c r="Z247" s="62"/>
      <c r="AA247" s="62"/>
      <c r="AB247" s="62"/>
      <c r="AC247" s="63"/>
    </row>
    <row r="248" spans="3:29" x14ac:dyDescent="0.25">
      <c r="C248"/>
      <c r="D248"/>
      <c r="E248"/>
      <c r="F248"/>
      <c r="G248"/>
      <c r="H248"/>
      <c r="I248"/>
      <c r="J248"/>
      <c r="K248"/>
      <c r="L248"/>
      <c r="M248"/>
      <c r="N248"/>
      <c r="O248"/>
      <c r="P248"/>
      <c r="Q248" s="61"/>
      <c r="R248" s="62"/>
      <c r="S248" s="62"/>
      <c r="T248" s="62"/>
      <c r="U248" s="62"/>
      <c r="V248" s="62"/>
      <c r="W248" s="62"/>
      <c r="X248" s="62"/>
      <c r="Y248" s="62"/>
      <c r="Z248" s="62"/>
      <c r="AA248" s="62"/>
      <c r="AB248" s="62"/>
      <c r="AC248" s="63"/>
    </row>
    <row r="249" spans="3:29" x14ac:dyDescent="0.25">
      <c r="C249"/>
      <c r="D249"/>
      <c r="E249"/>
      <c r="F249"/>
      <c r="G249"/>
      <c r="H249"/>
      <c r="I249"/>
      <c r="J249"/>
      <c r="K249"/>
      <c r="L249"/>
      <c r="M249"/>
      <c r="N249"/>
      <c r="O249"/>
      <c r="P249"/>
      <c r="Q249" s="61"/>
      <c r="R249" s="62"/>
      <c r="S249" s="62"/>
      <c r="T249" s="62"/>
      <c r="U249" s="62"/>
      <c r="V249" s="62"/>
      <c r="W249" s="62"/>
      <c r="X249" s="62"/>
      <c r="Y249" s="62"/>
      <c r="Z249" s="62"/>
      <c r="AA249" s="62"/>
      <c r="AB249" s="62"/>
      <c r="AC249" s="63"/>
    </row>
    <row r="250" spans="3:29" x14ac:dyDescent="0.25">
      <c r="C250"/>
      <c r="D250"/>
      <c r="E250"/>
      <c r="F250"/>
      <c r="G250"/>
      <c r="H250"/>
      <c r="I250"/>
      <c r="J250"/>
      <c r="K250"/>
      <c r="L250"/>
      <c r="M250"/>
      <c r="N250"/>
      <c r="O250"/>
      <c r="P250"/>
      <c r="Q250" s="61"/>
      <c r="R250" s="62"/>
      <c r="S250" s="62"/>
      <c r="T250" s="62"/>
      <c r="U250" s="62"/>
      <c r="V250" s="62"/>
      <c r="W250" s="62"/>
      <c r="X250" s="62"/>
      <c r="Y250" s="62"/>
      <c r="Z250" s="62"/>
      <c r="AA250" s="62"/>
      <c r="AB250" s="62"/>
      <c r="AC250" s="63"/>
    </row>
    <row r="251" spans="3:29" x14ac:dyDescent="0.25">
      <c r="C251"/>
      <c r="D251"/>
      <c r="E251"/>
      <c r="F251"/>
      <c r="G251"/>
      <c r="H251"/>
      <c r="I251"/>
      <c r="J251"/>
      <c r="K251"/>
      <c r="L251"/>
      <c r="M251"/>
      <c r="N251"/>
      <c r="O251"/>
      <c r="P251"/>
      <c r="Q251" s="61"/>
      <c r="R251" s="62"/>
      <c r="S251" s="62"/>
      <c r="T251" s="62"/>
      <c r="U251" s="62"/>
      <c r="V251" s="62"/>
      <c r="W251" s="62"/>
      <c r="X251" s="62"/>
      <c r="Y251" s="62"/>
      <c r="Z251" s="62"/>
      <c r="AA251" s="62"/>
      <c r="AB251" s="62"/>
      <c r="AC251" s="63"/>
    </row>
    <row r="252" spans="3:29" x14ac:dyDescent="0.25">
      <c r="C252"/>
      <c r="D252"/>
      <c r="E252"/>
      <c r="F252"/>
      <c r="G252"/>
      <c r="H252"/>
      <c r="I252"/>
      <c r="J252"/>
      <c r="K252"/>
      <c r="L252"/>
      <c r="M252"/>
      <c r="N252"/>
      <c r="O252"/>
      <c r="P252"/>
      <c r="Q252" s="61"/>
      <c r="R252" s="62"/>
      <c r="S252" s="62"/>
      <c r="T252" s="62"/>
      <c r="U252" s="62"/>
      <c r="V252" s="62"/>
      <c r="W252" s="62"/>
      <c r="X252" s="62"/>
      <c r="Y252" s="62"/>
      <c r="Z252" s="62"/>
      <c r="AA252" s="62"/>
      <c r="AB252" s="62"/>
      <c r="AC252" s="63"/>
    </row>
    <row r="253" spans="3:29" x14ac:dyDescent="0.25">
      <c r="C253"/>
      <c r="D253"/>
      <c r="E253"/>
      <c r="F253"/>
      <c r="G253"/>
      <c r="H253"/>
      <c r="I253"/>
      <c r="J253"/>
      <c r="K253"/>
      <c r="L253"/>
      <c r="M253"/>
      <c r="N253"/>
      <c r="O253"/>
      <c r="P253"/>
      <c r="Q253" s="61"/>
      <c r="R253" s="62"/>
      <c r="S253" s="62"/>
      <c r="T253" s="62"/>
      <c r="U253" s="62"/>
      <c r="V253" s="62"/>
      <c r="W253" s="62"/>
      <c r="X253" s="62"/>
      <c r="Y253" s="62"/>
      <c r="Z253" s="62"/>
      <c r="AA253" s="62"/>
      <c r="AB253" s="62"/>
      <c r="AC253" s="63"/>
    </row>
    <row r="254" spans="3:29" x14ac:dyDescent="0.25">
      <c r="C254"/>
      <c r="D254"/>
      <c r="E254"/>
      <c r="F254"/>
      <c r="G254"/>
      <c r="H254"/>
      <c r="I254"/>
      <c r="J254"/>
      <c r="K254"/>
      <c r="L254"/>
      <c r="M254"/>
      <c r="N254"/>
      <c r="O254"/>
      <c r="P254"/>
      <c r="Q254" s="61"/>
      <c r="R254" s="62"/>
      <c r="S254" s="62"/>
      <c r="T254" s="62"/>
      <c r="U254" s="62"/>
      <c r="V254" s="62"/>
      <c r="W254" s="62"/>
      <c r="X254" s="62"/>
      <c r="Y254" s="62"/>
      <c r="Z254" s="62"/>
      <c r="AA254" s="62"/>
      <c r="AB254" s="62"/>
      <c r="AC254" s="63"/>
    </row>
    <row r="255" spans="3:29" x14ac:dyDescent="0.25">
      <c r="C255"/>
      <c r="D255"/>
      <c r="E255"/>
      <c r="F255"/>
      <c r="G255"/>
      <c r="H255"/>
      <c r="I255"/>
      <c r="J255"/>
      <c r="K255"/>
      <c r="L255"/>
      <c r="M255"/>
      <c r="N255"/>
      <c r="O255"/>
      <c r="P255"/>
      <c r="Q255" s="61"/>
      <c r="R255" s="62"/>
      <c r="S255" s="62"/>
      <c r="T255" s="62"/>
      <c r="U255" s="62"/>
      <c r="V255" s="62"/>
      <c r="W255" s="62"/>
      <c r="X255" s="62"/>
      <c r="Y255" s="62"/>
      <c r="Z255" s="62"/>
      <c r="AA255" s="62"/>
      <c r="AB255" s="62"/>
      <c r="AC255" s="63"/>
    </row>
    <row r="256" spans="3:29" x14ac:dyDescent="0.25">
      <c r="C256"/>
      <c r="D256"/>
      <c r="E256"/>
      <c r="F256"/>
      <c r="G256"/>
      <c r="H256"/>
      <c r="I256"/>
      <c r="J256"/>
      <c r="K256"/>
      <c r="L256"/>
      <c r="M256"/>
      <c r="N256"/>
      <c r="O256"/>
      <c r="P256"/>
      <c r="Q256" s="61"/>
      <c r="R256" s="62"/>
      <c r="S256" s="62"/>
      <c r="T256" s="62"/>
      <c r="U256" s="62"/>
      <c r="V256" s="62"/>
      <c r="W256" s="62"/>
      <c r="X256" s="62"/>
      <c r="Y256" s="62"/>
      <c r="Z256" s="62"/>
      <c r="AA256" s="62"/>
      <c r="AB256" s="62"/>
      <c r="AC256" s="63"/>
    </row>
    <row r="257" spans="3:29" x14ac:dyDescent="0.25">
      <c r="C257"/>
      <c r="D257"/>
      <c r="E257"/>
      <c r="F257"/>
      <c r="G257"/>
      <c r="H257"/>
      <c r="I257"/>
      <c r="J257"/>
      <c r="K257"/>
      <c r="L257"/>
      <c r="M257"/>
      <c r="N257"/>
      <c r="O257"/>
      <c r="P257"/>
      <c r="Q257" s="61"/>
      <c r="R257" s="62"/>
      <c r="S257" s="62"/>
      <c r="T257" s="62"/>
      <c r="U257" s="62"/>
      <c r="V257" s="62"/>
      <c r="W257" s="62"/>
      <c r="X257" s="62"/>
      <c r="Y257" s="62"/>
      <c r="Z257" s="62"/>
      <c r="AA257" s="62"/>
      <c r="AB257" s="62"/>
      <c r="AC257" s="63"/>
    </row>
    <row r="258" spans="3:29" x14ac:dyDescent="0.25">
      <c r="C258"/>
      <c r="D258"/>
      <c r="E258"/>
      <c r="F258"/>
      <c r="G258"/>
      <c r="H258"/>
      <c r="I258"/>
      <c r="J258"/>
      <c r="K258"/>
      <c r="L258"/>
      <c r="M258"/>
      <c r="N258"/>
      <c r="O258"/>
      <c r="P258"/>
      <c r="Q258" s="61"/>
      <c r="R258" s="62"/>
      <c r="S258" s="62"/>
      <c r="T258" s="62"/>
      <c r="U258" s="62"/>
      <c r="V258" s="62"/>
      <c r="W258" s="62"/>
      <c r="X258" s="62"/>
      <c r="Y258" s="62"/>
      <c r="Z258" s="62"/>
      <c r="AA258" s="62"/>
      <c r="AB258" s="62"/>
      <c r="AC258" s="63"/>
    </row>
    <row r="259" spans="3:29" x14ac:dyDescent="0.25">
      <c r="C259"/>
      <c r="D259"/>
      <c r="E259"/>
      <c r="F259"/>
      <c r="G259"/>
      <c r="H259"/>
      <c r="I259"/>
      <c r="J259"/>
      <c r="K259"/>
      <c r="L259"/>
      <c r="M259"/>
      <c r="N259"/>
      <c r="O259"/>
      <c r="P259"/>
      <c r="Q259" s="61"/>
      <c r="R259" s="62"/>
      <c r="S259" s="62"/>
      <c r="T259" s="62"/>
      <c r="U259" s="62"/>
      <c r="V259" s="62"/>
      <c r="W259" s="62"/>
      <c r="X259" s="62"/>
      <c r="Y259" s="62"/>
      <c r="Z259" s="62"/>
      <c r="AA259" s="62"/>
      <c r="AB259" s="62"/>
      <c r="AC259" s="63"/>
    </row>
    <row r="260" spans="3:29" x14ac:dyDescent="0.25">
      <c r="C260"/>
      <c r="D260"/>
      <c r="E260"/>
      <c r="F260"/>
      <c r="G260"/>
      <c r="H260"/>
      <c r="I260"/>
      <c r="J260"/>
      <c r="K260"/>
      <c r="L260"/>
      <c r="M260"/>
      <c r="N260"/>
      <c r="O260"/>
      <c r="P260"/>
      <c r="Q260" s="61"/>
      <c r="R260" s="62"/>
      <c r="S260" s="62"/>
      <c r="T260" s="62"/>
      <c r="U260" s="62"/>
      <c r="V260" s="62"/>
      <c r="W260" s="62"/>
      <c r="X260" s="62"/>
      <c r="Y260" s="62"/>
      <c r="Z260" s="62"/>
      <c r="AA260" s="62"/>
      <c r="AB260" s="62"/>
      <c r="AC260" s="63"/>
    </row>
    <row r="261" spans="3:29" x14ac:dyDescent="0.25">
      <c r="C261"/>
      <c r="D261"/>
      <c r="E261"/>
      <c r="F261"/>
      <c r="G261"/>
      <c r="H261"/>
      <c r="I261"/>
      <c r="J261"/>
      <c r="K261"/>
      <c r="L261"/>
      <c r="M261"/>
      <c r="N261"/>
      <c r="O261"/>
      <c r="P261"/>
      <c r="Q261" s="61"/>
      <c r="R261" s="62"/>
      <c r="S261" s="62"/>
      <c r="T261" s="62"/>
      <c r="U261" s="62"/>
      <c r="V261" s="62"/>
      <c r="W261" s="62"/>
      <c r="X261" s="62"/>
      <c r="Y261" s="62"/>
      <c r="Z261" s="62"/>
      <c r="AA261" s="62"/>
      <c r="AB261" s="62"/>
      <c r="AC261" s="63"/>
    </row>
    <row r="262" spans="3:29" x14ac:dyDescent="0.25">
      <c r="C262"/>
      <c r="D262"/>
      <c r="E262"/>
      <c r="F262"/>
      <c r="G262"/>
      <c r="H262"/>
      <c r="I262"/>
      <c r="J262"/>
      <c r="K262"/>
      <c r="L262"/>
      <c r="M262"/>
      <c r="N262"/>
      <c r="O262"/>
      <c r="P262"/>
      <c r="Q262" s="61"/>
      <c r="R262" s="62"/>
      <c r="S262" s="62"/>
      <c r="T262" s="62"/>
      <c r="U262" s="62"/>
      <c r="V262" s="62"/>
      <c r="W262" s="62"/>
      <c r="X262" s="62"/>
      <c r="Y262" s="62"/>
      <c r="Z262" s="62"/>
      <c r="AA262" s="62"/>
      <c r="AB262" s="62"/>
      <c r="AC262" s="63"/>
    </row>
    <row r="263" spans="3:29" x14ac:dyDescent="0.25">
      <c r="C263"/>
      <c r="D263"/>
      <c r="E263"/>
      <c r="F263"/>
      <c r="G263"/>
      <c r="H263"/>
      <c r="I263"/>
      <c r="J263"/>
      <c r="K263"/>
      <c r="L263"/>
      <c r="M263"/>
      <c r="N263"/>
      <c r="O263"/>
      <c r="P263"/>
      <c r="Q263" s="61"/>
      <c r="R263" s="62"/>
      <c r="S263" s="62"/>
      <c r="T263" s="62"/>
      <c r="U263" s="62"/>
      <c r="V263" s="62"/>
      <c r="W263" s="62"/>
      <c r="X263" s="62"/>
      <c r="Y263" s="62"/>
      <c r="Z263" s="62"/>
      <c r="AA263" s="62"/>
      <c r="AB263" s="62"/>
      <c r="AC263" s="63"/>
    </row>
    <row r="264" spans="3:29" x14ac:dyDescent="0.25">
      <c r="C264"/>
      <c r="D264"/>
      <c r="E264"/>
      <c r="F264"/>
      <c r="G264"/>
      <c r="H264"/>
      <c r="I264"/>
      <c r="J264"/>
      <c r="K264"/>
      <c r="L264"/>
      <c r="M264"/>
      <c r="N264"/>
      <c r="O264"/>
      <c r="P264"/>
      <c r="Q264" s="61"/>
      <c r="R264" s="62"/>
      <c r="S264" s="62"/>
      <c r="T264" s="62"/>
      <c r="U264" s="62"/>
      <c r="V264" s="62"/>
      <c r="W264" s="62"/>
      <c r="X264" s="62"/>
      <c r="Y264" s="62"/>
      <c r="Z264" s="62"/>
      <c r="AA264" s="62"/>
      <c r="AB264" s="62"/>
      <c r="AC264" s="63"/>
    </row>
    <row r="265" spans="3:29" x14ac:dyDescent="0.25">
      <c r="C265"/>
      <c r="D265"/>
      <c r="E265"/>
      <c r="F265"/>
      <c r="G265"/>
      <c r="H265"/>
      <c r="I265"/>
      <c r="J265"/>
      <c r="K265"/>
      <c r="L265"/>
      <c r="M265"/>
      <c r="N265"/>
      <c r="O265"/>
      <c r="P265"/>
      <c r="Q265" s="61"/>
      <c r="R265" s="62"/>
      <c r="S265" s="62"/>
      <c r="T265" s="62"/>
      <c r="U265" s="62"/>
      <c r="V265" s="62"/>
      <c r="W265" s="62"/>
      <c r="X265" s="62"/>
      <c r="Y265" s="62"/>
      <c r="Z265" s="62"/>
      <c r="AA265" s="62"/>
      <c r="AB265" s="62"/>
      <c r="AC265" s="63"/>
    </row>
    <row r="266" spans="3:29" x14ac:dyDescent="0.25">
      <c r="C266"/>
      <c r="D266"/>
      <c r="E266"/>
      <c r="F266"/>
      <c r="G266"/>
      <c r="H266"/>
      <c r="I266"/>
      <c r="J266"/>
      <c r="K266"/>
      <c r="L266"/>
      <c r="M266"/>
      <c r="N266"/>
      <c r="O266"/>
      <c r="P266"/>
      <c r="Q266" s="61"/>
      <c r="R266" s="62"/>
      <c r="S266" s="62"/>
      <c r="T266" s="62"/>
      <c r="U266" s="62"/>
      <c r="V266" s="62"/>
      <c r="W266" s="62"/>
      <c r="X266" s="62"/>
      <c r="Y266" s="62"/>
      <c r="Z266" s="62"/>
      <c r="AA266" s="62"/>
      <c r="AB266" s="62"/>
      <c r="AC266" s="63"/>
    </row>
    <row r="267" spans="3:29" x14ac:dyDescent="0.25">
      <c r="C267"/>
      <c r="D267"/>
      <c r="E267"/>
      <c r="F267"/>
      <c r="G267"/>
      <c r="H267"/>
      <c r="I267"/>
      <c r="J267"/>
      <c r="K267"/>
      <c r="L267"/>
      <c r="M267"/>
      <c r="N267"/>
      <c r="O267"/>
      <c r="P267"/>
      <c r="Q267" s="61"/>
      <c r="R267" s="62"/>
      <c r="S267" s="62"/>
      <c r="T267" s="62"/>
      <c r="U267" s="62"/>
      <c r="V267" s="62"/>
      <c r="W267" s="62"/>
      <c r="X267" s="62"/>
      <c r="Y267" s="62"/>
      <c r="Z267" s="62"/>
      <c r="AA267" s="62"/>
      <c r="AB267" s="62"/>
      <c r="AC267" s="63"/>
    </row>
    <row r="268" spans="3:29" x14ac:dyDescent="0.25">
      <c r="C268"/>
      <c r="D268"/>
      <c r="E268"/>
      <c r="F268"/>
      <c r="G268"/>
      <c r="H268"/>
      <c r="I268"/>
      <c r="J268"/>
      <c r="K268"/>
      <c r="L268"/>
      <c r="M268"/>
      <c r="N268"/>
      <c r="O268"/>
      <c r="P268"/>
      <c r="Q268" s="61"/>
      <c r="R268" s="62"/>
      <c r="S268" s="62"/>
      <c r="T268" s="62"/>
      <c r="U268" s="62"/>
      <c r="V268" s="62"/>
      <c r="W268" s="62"/>
      <c r="X268" s="62"/>
      <c r="Y268" s="62"/>
      <c r="Z268" s="62"/>
      <c r="AA268" s="62"/>
      <c r="AB268" s="62"/>
      <c r="AC268" s="63"/>
    </row>
    <row r="269" spans="3:29" x14ac:dyDescent="0.25">
      <c r="C269"/>
      <c r="D269"/>
      <c r="E269"/>
      <c r="F269"/>
      <c r="G269"/>
      <c r="H269"/>
      <c r="I269"/>
      <c r="J269"/>
      <c r="K269"/>
      <c r="L269"/>
      <c r="M269"/>
      <c r="N269"/>
      <c r="O269"/>
      <c r="P269"/>
      <c r="Q269" s="61"/>
      <c r="R269" s="62"/>
      <c r="S269" s="62"/>
      <c r="T269" s="62"/>
      <c r="U269" s="62"/>
      <c r="V269" s="62"/>
      <c r="W269" s="62"/>
      <c r="X269" s="62"/>
      <c r="Y269" s="62"/>
      <c r="Z269" s="62"/>
      <c r="AA269" s="62"/>
      <c r="AB269" s="62"/>
      <c r="AC269" s="63"/>
    </row>
    <row r="270" spans="3:29" x14ac:dyDescent="0.25">
      <c r="C270"/>
      <c r="D270"/>
      <c r="E270"/>
      <c r="F270"/>
      <c r="G270"/>
      <c r="H270"/>
      <c r="I270"/>
      <c r="J270"/>
      <c r="K270"/>
      <c r="L270"/>
      <c r="M270"/>
      <c r="N270"/>
      <c r="O270"/>
      <c r="P270"/>
      <c r="Q270" s="61"/>
      <c r="R270" s="62"/>
      <c r="S270" s="62"/>
      <c r="T270" s="62"/>
      <c r="U270" s="62"/>
      <c r="V270" s="62"/>
      <c r="W270" s="62"/>
      <c r="X270" s="62"/>
      <c r="Y270" s="62"/>
      <c r="Z270" s="62"/>
      <c r="AA270" s="62"/>
      <c r="AB270" s="62"/>
      <c r="AC270" s="63"/>
    </row>
    <row r="271" spans="3:29" x14ac:dyDescent="0.25">
      <c r="C271"/>
      <c r="D271"/>
      <c r="E271"/>
      <c r="F271"/>
      <c r="G271"/>
      <c r="H271"/>
      <c r="I271"/>
      <c r="J271"/>
      <c r="K271"/>
      <c r="L271"/>
      <c r="M271"/>
      <c r="N271"/>
      <c r="O271"/>
      <c r="P271"/>
      <c r="Q271" s="61"/>
      <c r="R271" s="62"/>
      <c r="S271" s="62"/>
      <c r="T271" s="62"/>
      <c r="U271" s="62"/>
      <c r="V271" s="62"/>
      <c r="W271" s="62"/>
      <c r="X271" s="62"/>
      <c r="Y271" s="62"/>
      <c r="Z271" s="62"/>
      <c r="AA271" s="62"/>
      <c r="AB271" s="62"/>
      <c r="AC271" s="63"/>
    </row>
    <row r="272" spans="3:29" x14ac:dyDescent="0.25">
      <c r="C272"/>
      <c r="D272"/>
      <c r="E272"/>
      <c r="F272"/>
      <c r="G272"/>
      <c r="H272"/>
      <c r="I272"/>
      <c r="J272"/>
      <c r="K272"/>
      <c r="L272"/>
      <c r="M272"/>
      <c r="N272"/>
      <c r="O272"/>
      <c r="P272"/>
      <c r="Q272" s="61"/>
      <c r="R272" s="62"/>
      <c r="S272" s="62"/>
      <c r="T272" s="62"/>
      <c r="U272" s="62"/>
      <c r="V272" s="62"/>
      <c r="W272" s="62"/>
      <c r="X272" s="62"/>
      <c r="Y272" s="62"/>
      <c r="Z272" s="62"/>
      <c r="AA272" s="62"/>
      <c r="AB272" s="62"/>
      <c r="AC272" s="63"/>
    </row>
    <row r="273" spans="3:29" x14ac:dyDescent="0.25">
      <c r="C273"/>
      <c r="D273"/>
      <c r="E273"/>
      <c r="F273"/>
      <c r="G273"/>
      <c r="H273"/>
      <c r="I273"/>
      <c r="J273"/>
      <c r="K273"/>
      <c r="L273"/>
      <c r="M273"/>
      <c r="N273"/>
      <c r="O273"/>
      <c r="P273"/>
      <c r="Q273" s="61"/>
      <c r="R273" s="62"/>
      <c r="S273" s="62"/>
      <c r="T273" s="62"/>
      <c r="U273" s="62"/>
      <c r="V273" s="62"/>
      <c r="W273" s="62"/>
      <c r="X273" s="62"/>
      <c r="Y273" s="62"/>
      <c r="Z273" s="62"/>
      <c r="AA273" s="62"/>
      <c r="AB273" s="62"/>
      <c r="AC273" s="63"/>
    </row>
    <row r="274" spans="3:29" x14ac:dyDescent="0.25">
      <c r="C274"/>
      <c r="D274"/>
      <c r="E274"/>
      <c r="F274"/>
      <c r="G274"/>
      <c r="H274"/>
      <c r="I274"/>
      <c r="J274"/>
      <c r="K274"/>
      <c r="L274"/>
      <c r="M274"/>
      <c r="N274"/>
      <c r="O274"/>
      <c r="P274"/>
      <c r="Q274" s="61"/>
      <c r="R274" s="62"/>
      <c r="S274" s="62"/>
      <c r="T274" s="62"/>
      <c r="U274" s="62"/>
      <c r="V274" s="62"/>
      <c r="W274" s="62"/>
      <c r="X274" s="62"/>
      <c r="Y274" s="62"/>
      <c r="Z274" s="62"/>
      <c r="AA274" s="62"/>
      <c r="AB274" s="62"/>
      <c r="AC274" s="63"/>
    </row>
    <row r="275" spans="3:29" x14ac:dyDescent="0.25">
      <c r="C275"/>
      <c r="D275"/>
      <c r="E275"/>
      <c r="F275"/>
      <c r="G275"/>
      <c r="H275"/>
      <c r="I275"/>
      <c r="J275"/>
      <c r="K275"/>
      <c r="L275"/>
      <c r="M275"/>
      <c r="N275"/>
      <c r="O275"/>
      <c r="P275"/>
      <c r="Q275" s="61"/>
      <c r="R275" s="62"/>
      <c r="S275" s="62"/>
      <c r="T275" s="62"/>
      <c r="U275" s="62"/>
      <c r="V275" s="62"/>
      <c r="W275" s="62"/>
      <c r="X275" s="62"/>
      <c r="Y275" s="62"/>
      <c r="Z275" s="62"/>
      <c r="AA275" s="62"/>
      <c r="AB275" s="62"/>
      <c r="AC275" s="63"/>
    </row>
    <row r="276" spans="3:29" x14ac:dyDescent="0.25">
      <c r="C276"/>
      <c r="D276"/>
      <c r="E276"/>
      <c r="F276"/>
      <c r="G276"/>
      <c r="H276"/>
      <c r="I276"/>
      <c r="J276"/>
      <c r="K276"/>
      <c r="L276"/>
      <c r="M276"/>
      <c r="N276"/>
      <c r="O276"/>
      <c r="P276"/>
      <c r="Q276" s="61"/>
      <c r="R276" s="62"/>
      <c r="S276" s="62"/>
      <c r="T276" s="62"/>
      <c r="U276" s="62"/>
      <c r="V276" s="62"/>
      <c r="W276" s="62"/>
      <c r="X276" s="62"/>
      <c r="Y276" s="62"/>
      <c r="Z276" s="62"/>
      <c r="AA276" s="62"/>
      <c r="AB276" s="62"/>
      <c r="AC276" s="63"/>
    </row>
    <row r="277" spans="3:29" x14ac:dyDescent="0.25">
      <c r="C277"/>
      <c r="D277"/>
      <c r="E277"/>
      <c r="F277"/>
      <c r="G277"/>
      <c r="H277"/>
      <c r="I277"/>
      <c r="J277"/>
      <c r="K277"/>
      <c r="L277"/>
      <c r="M277"/>
      <c r="N277"/>
      <c r="O277"/>
      <c r="P277"/>
      <c r="Q277" s="61"/>
      <c r="R277" s="62"/>
      <c r="S277" s="62"/>
      <c r="T277" s="62"/>
      <c r="U277" s="62"/>
      <c r="V277" s="62"/>
      <c r="W277" s="62"/>
      <c r="X277" s="62"/>
      <c r="Y277" s="62"/>
      <c r="Z277" s="62"/>
      <c r="AA277" s="62"/>
      <c r="AB277" s="62"/>
      <c r="AC277" s="63"/>
    </row>
    <row r="278" spans="3:29" x14ac:dyDescent="0.25">
      <c r="C278"/>
      <c r="D278"/>
      <c r="E278"/>
      <c r="F278"/>
      <c r="G278"/>
      <c r="H278"/>
      <c r="I278"/>
      <c r="J278"/>
      <c r="K278"/>
      <c r="L278"/>
      <c r="M278"/>
      <c r="N278"/>
      <c r="O278"/>
      <c r="P278"/>
      <c r="Q278" s="61"/>
      <c r="R278" s="62"/>
      <c r="S278" s="62"/>
      <c r="T278" s="62"/>
      <c r="U278" s="62"/>
      <c r="V278" s="62"/>
      <c r="W278" s="62"/>
      <c r="X278" s="62"/>
      <c r="Y278" s="62"/>
      <c r="Z278" s="62"/>
      <c r="AA278" s="62"/>
      <c r="AB278" s="62"/>
      <c r="AC278" s="63"/>
    </row>
    <row r="279" spans="3:29" x14ac:dyDescent="0.25">
      <c r="C279"/>
      <c r="D279"/>
      <c r="E279"/>
      <c r="F279"/>
      <c r="G279"/>
      <c r="H279"/>
      <c r="I279"/>
      <c r="J279"/>
      <c r="K279"/>
      <c r="L279"/>
      <c r="M279"/>
      <c r="N279"/>
      <c r="O279"/>
      <c r="P279"/>
      <c r="Q279" s="61"/>
      <c r="R279" s="62"/>
      <c r="S279" s="62"/>
      <c r="T279" s="62"/>
      <c r="U279" s="62"/>
      <c r="V279" s="62"/>
      <c r="W279" s="62"/>
      <c r="X279" s="62"/>
      <c r="Y279" s="62"/>
      <c r="Z279" s="62"/>
      <c r="AA279" s="62"/>
      <c r="AB279" s="62"/>
      <c r="AC279" s="63"/>
    </row>
    <row r="280" spans="3:29" x14ac:dyDescent="0.25">
      <c r="C280"/>
      <c r="D280"/>
      <c r="E280"/>
      <c r="F280"/>
      <c r="G280"/>
      <c r="H280"/>
      <c r="I280"/>
      <c r="J280"/>
      <c r="K280"/>
      <c r="L280"/>
      <c r="M280"/>
      <c r="N280"/>
      <c r="O280"/>
      <c r="P280"/>
      <c r="Q280" s="61"/>
      <c r="R280" s="62"/>
      <c r="S280" s="62"/>
      <c r="T280" s="62"/>
      <c r="U280" s="62"/>
      <c r="V280" s="62"/>
      <c r="W280" s="62"/>
      <c r="X280" s="62"/>
      <c r="Y280" s="62"/>
      <c r="Z280" s="62"/>
      <c r="AA280" s="62"/>
      <c r="AB280" s="62"/>
      <c r="AC280" s="63"/>
    </row>
    <row r="281" spans="3:29" x14ac:dyDescent="0.25">
      <c r="C281"/>
      <c r="D281"/>
      <c r="E281"/>
      <c r="F281"/>
      <c r="G281"/>
      <c r="H281"/>
      <c r="I281"/>
      <c r="J281"/>
      <c r="K281"/>
      <c r="L281"/>
      <c r="M281"/>
      <c r="N281"/>
      <c r="O281"/>
      <c r="P281"/>
      <c r="Q281" s="61"/>
      <c r="R281" s="62"/>
      <c r="S281" s="62"/>
      <c r="T281" s="62"/>
      <c r="U281" s="62"/>
      <c r="V281" s="62"/>
      <c r="W281" s="62"/>
      <c r="X281" s="62"/>
      <c r="Y281" s="62"/>
      <c r="Z281" s="62"/>
      <c r="AA281" s="62"/>
      <c r="AB281" s="62"/>
      <c r="AC281" s="63"/>
    </row>
    <row r="282" spans="3:29" x14ac:dyDescent="0.25">
      <c r="C282"/>
      <c r="D282"/>
      <c r="E282"/>
      <c r="F282"/>
      <c r="G282"/>
      <c r="H282"/>
      <c r="I282"/>
      <c r="J282"/>
      <c r="K282"/>
      <c r="L282"/>
      <c r="M282"/>
      <c r="N282"/>
      <c r="O282"/>
      <c r="P282"/>
      <c r="Q282" s="61"/>
      <c r="R282" s="62"/>
      <c r="S282" s="62"/>
      <c r="T282" s="62"/>
      <c r="U282" s="62"/>
      <c r="V282" s="62"/>
      <c r="W282" s="62"/>
      <c r="X282" s="62"/>
      <c r="Y282" s="62"/>
      <c r="Z282" s="62"/>
      <c r="AA282" s="62"/>
      <c r="AB282" s="62"/>
      <c r="AC282" s="63"/>
    </row>
    <row r="283" spans="3:29" x14ac:dyDescent="0.25">
      <c r="C283"/>
      <c r="D283"/>
      <c r="E283"/>
      <c r="F283"/>
      <c r="G283"/>
      <c r="H283"/>
      <c r="I283"/>
      <c r="J283"/>
      <c r="K283"/>
      <c r="L283"/>
      <c r="M283"/>
      <c r="N283"/>
      <c r="O283"/>
      <c r="P283"/>
      <c r="Q283" s="61"/>
      <c r="R283" s="62"/>
      <c r="S283" s="62"/>
      <c r="T283" s="62"/>
      <c r="U283" s="62"/>
      <c r="V283" s="62"/>
      <c r="W283" s="62"/>
      <c r="X283" s="62"/>
      <c r="Y283" s="62"/>
      <c r="Z283" s="62"/>
      <c r="AA283" s="62"/>
      <c r="AB283" s="62"/>
      <c r="AC283" s="63"/>
    </row>
    <row r="284" spans="3:29" x14ac:dyDescent="0.25">
      <c r="C284"/>
      <c r="D284"/>
      <c r="E284"/>
      <c r="F284"/>
      <c r="G284"/>
      <c r="H284"/>
      <c r="I284"/>
      <c r="J284"/>
      <c r="K284"/>
      <c r="L284"/>
      <c r="M284"/>
      <c r="N284"/>
      <c r="O284"/>
      <c r="P284"/>
      <c r="Q284" s="61"/>
      <c r="R284" s="62"/>
      <c r="S284" s="62"/>
      <c r="T284" s="62"/>
      <c r="U284" s="62"/>
      <c r="V284" s="62"/>
      <c r="W284" s="62"/>
      <c r="X284" s="62"/>
      <c r="Y284" s="62"/>
      <c r="Z284" s="62"/>
      <c r="AA284" s="62"/>
      <c r="AB284" s="62"/>
      <c r="AC284" s="63"/>
    </row>
    <row r="285" spans="3:29" x14ac:dyDescent="0.25">
      <c r="C285"/>
      <c r="D285"/>
      <c r="E285"/>
      <c r="F285"/>
      <c r="G285"/>
      <c r="H285"/>
      <c r="I285"/>
      <c r="J285"/>
      <c r="K285"/>
      <c r="L285"/>
      <c r="M285"/>
      <c r="N285"/>
      <c r="O285"/>
      <c r="P285"/>
      <c r="Q285" s="61"/>
      <c r="R285" s="62"/>
      <c r="S285" s="62"/>
      <c r="T285" s="62"/>
      <c r="U285" s="62"/>
      <c r="V285" s="62"/>
      <c r="W285" s="62"/>
      <c r="X285" s="62"/>
      <c r="Y285" s="62"/>
      <c r="Z285" s="62"/>
      <c r="AA285" s="62"/>
      <c r="AB285" s="62"/>
      <c r="AC285" s="63"/>
    </row>
    <row r="286" spans="3:29" x14ac:dyDescent="0.25">
      <c r="C286"/>
      <c r="D286"/>
      <c r="E286"/>
      <c r="F286"/>
      <c r="G286"/>
      <c r="H286"/>
      <c r="I286"/>
      <c r="J286"/>
      <c r="K286"/>
      <c r="L286"/>
      <c r="M286"/>
      <c r="N286"/>
      <c r="O286"/>
      <c r="P286"/>
      <c r="Q286" s="61"/>
      <c r="R286" s="62"/>
      <c r="S286" s="62"/>
      <c r="T286" s="62"/>
      <c r="U286" s="62"/>
      <c r="V286" s="62"/>
      <c r="W286" s="62"/>
      <c r="X286" s="62"/>
      <c r="Y286" s="62"/>
      <c r="Z286" s="62"/>
      <c r="AA286" s="62"/>
      <c r="AB286" s="62"/>
      <c r="AC286" s="63"/>
    </row>
    <row r="287" spans="3:29" x14ac:dyDescent="0.25">
      <c r="C287"/>
      <c r="D287"/>
      <c r="E287"/>
      <c r="F287"/>
      <c r="G287"/>
      <c r="H287"/>
      <c r="I287"/>
      <c r="J287"/>
      <c r="K287"/>
      <c r="L287"/>
      <c r="M287"/>
      <c r="N287"/>
      <c r="O287"/>
      <c r="P287"/>
      <c r="Q287" s="61"/>
      <c r="R287" s="62"/>
      <c r="S287" s="62"/>
      <c r="T287" s="62"/>
      <c r="U287" s="62"/>
      <c r="V287" s="62"/>
      <c r="W287" s="62"/>
      <c r="X287" s="62"/>
      <c r="Y287" s="62"/>
      <c r="Z287" s="62"/>
      <c r="AA287" s="62"/>
      <c r="AB287" s="62"/>
      <c r="AC287" s="63"/>
    </row>
    <row r="288" spans="3:29" x14ac:dyDescent="0.25">
      <c r="C288"/>
      <c r="D288"/>
      <c r="E288"/>
      <c r="F288"/>
      <c r="G288"/>
      <c r="H288"/>
      <c r="I288"/>
      <c r="J288"/>
      <c r="K288"/>
      <c r="L288"/>
      <c r="M288"/>
      <c r="N288"/>
      <c r="O288"/>
      <c r="P288"/>
      <c r="Q288" s="61"/>
      <c r="R288" s="62"/>
      <c r="S288" s="62"/>
      <c r="T288" s="62"/>
      <c r="U288" s="62"/>
      <c r="V288" s="62"/>
      <c r="W288" s="62"/>
      <c r="X288" s="62"/>
      <c r="Y288" s="62"/>
      <c r="Z288" s="62"/>
      <c r="AA288" s="62"/>
      <c r="AB288" s="62"/>
      <c r="AC288" s="63"/>
    </row>
    <row r="289" spans="3:29" x14ac:dyDescent="0.25">
      <c r="C289"/>
      <c r="D289"/>
      <c r="E289"/>
      <c r="F289"/>
      <c r="G289"/>
      <c r="H289"/>
      <c r="I289"/>
      <c r="J289"/>
      <c r="K289"/>
      <c r="L289"/>
      <c r="M289"/>
      <c r="N289"/>
      <c r="O289"/>
      <c r="P289"/>
      <c r="Q289" s="61"/>
      <c r="R289" s="62"/>
      <c r="S289" s="62"/>
      <c r="T289" s="62"/>
      <c r="U289" s="62"/>
      <c r="V289" s="62"/>
      <c r="W289" s="62"/>
      <c r="X289" s="62"/>
      <c r="Y289" s="62"/>
      <c r="Z289" s="62"/>
      <c r="AA289" s="62"/>
      <c r="AB289" s="62"/>
      <c r="AC289" s="63"/>
    </row>
    <row r="290" spans="3:29" x14ac:dyDescent="0.25">
      <c r="C290"/>
      <c r="D290"/>
      <c r="E290"/>
      <c r="F290"/>
      <c r="G290"/>
      <c r="H290"/>
      <c r="I290"/>
      <c r="J290"/>
      <c r="K290"/>
      <c r="L290"/>
      <c r="M290"/>
      <c r="N290"/>
      <c r="O290"/>
      <c r="P290"/>
      <c r="Q290" s="61"/>
      <c r="R290" s="62"/>
      <c r="S290" s="62"/>
      <c r="T290" s="62"/>
      <c r="U290" s="62"/>
      <c r="V290" s="62"/>
      <c r="W290" s="62"/>
      <c r="X290" s="62"/>
      <c r="Y290" s="62"/>
      <c r="Z290" s="62"/>
      <c r="AA290" s="62"/>
      <c r="AB290" s="62"/>
      <c r="AC290" s="63"/>
    </row>
    <row r="291" spans="3:29" x14ac:dyDescent="0.25">
      <c r="C291"/>
      <c r="D291"/>
      <c r="E291"/>
      <c r="F291"/>
      <c r="G291"/>
      <c r="H291"/>
      <c r="I291"/>
      <c r="J291"/>
      <c r="K291"/>
      <c r="L291"/>
      <c r="M291"/>
      <c r="N291"/>
      <c r="O291"/>
      <c r="P291"/>
      <c r="Q291" s="61"/>
      <c r="R291" s="62"/>
      <c r="S291" s="62"/>
      <c r="T291" s="62"/>
      <c r="U291" s="62"/>
      <c r="V291" s="62"/>
      <c r="W291" s="62"/>
      <c r="X291" s="62"/>
      <c r="Y291" s="62"/>
      <c r="Z291" s="62"/>
      <c r="AA291" s="62"/>
      <c r="AB291" s="62"/>
      <c r="AC291" s="63"/>
    </row>
    <row r="292" spans="3:29" x14ac:dyDescent="0.25">
      <c r="C292"/>
      <c r="D292"/>
      <c r="E292"/>
      <c r="F292"/>
      <c r="G292"/>
      <c r="H292"/>
      <c r="I292"/>
      <c r="J292"/>
      <c r="K292"/>
      <c r="L292"/>
      <c r="M292"/>
      <c r="N292"/>
      <c r="O292"/>
      <c r="P292"/>
      <c r="Q292" s="61"/>
      <c r="R292" s="62"/>
      <c r="S292" s="62"/>
      <c r="T292" s="62"/>
      <c r="U292" s="62"/>
      <c r="V292" s="62"/>
      <c r="W292" s="62"/>
      <c r="X292" s="62"/>
      <c r="Y292" s="62"/>
      <c r="Z292" s="62"/>
      <c r="AA292" s="62"/>
      <c r="AB292" s="62"/>
      <c r="AC292" s="63"/>
    </row>
    <row r="293" spans="3:29" x14ac:dyDescent="0.25">
      <c r="C293"/>
      <c r="D293"/>
      <c r="E293"/>
      <c r="F293"/>
      <c r="G293"/>
      <c r="H293"/>
      <c r="I293"/>
      <c r="J293"/>
      <c r="K293"/>
      <c r="L293"/>
      <c r="M293"/>
      <c r="N293"/>
      <c r="O293"/>
      <c r="P293"/>
      <c r="Q293" s="61"/>
      <c r="R293" s="62"/>
      <c r="S293" s="62"/>
      <c r="T293" s="62"/>
      <c r="U293" s="62"/>
      <c r="V293" s="62"/>
      <c r="W293" s="62"/>
      <c r="X293" s="62"/>
      <c r="Y293" s="62"/>
      <c r="Z293" s="62"/>
      <c r="AA293" s="62"/>
      <c r="AB293" s="62"/>
      <c r="AC293" s="63"/>
    </row>
    <row r="294" spans="3:29" x14ac:dyDescent="0.25">
      <c r="C294"/>
      <c r="D294"/>
      <c r="E294"/>
      <c r="F294"/>
      <c r="G294"/>
      <c r="H294"/>
      <c r="I294"/>
      <c r="J294"/>
      <c r="K294"/>
      <c r="L294"/>
      <c r="M294"/>
      <c r="N294"/>
      <c r="O294"/>
      <c r="P294"/>
      <c r="Q294" s="61"/>
      <c r="R294" s="62"/>
      <c r="S294" s="62"/>
      <c r="T294" s="62"/>
      <c r="U294" s="62"/>
      <c r="V294" s="62"/>
      <c r="W294" s="62"/>
      <c r="X294" s="62"/>
      <c r="Y294" s="62"/>
      <c r="Z294" s="62"/>
      <c r="AA294" s="62"/>
      <c r="AB294" s="62"/>
      <c r="AC294" s="63"/>
    </row>
    <row r="295" spans="3:29" x14ac:dyDescent="0.25">
      <c r="C295"/>
      <c r="D295"/>
      <c r="E295"/>
      <c r="F295"/>
      <c r="G295"/>
      <c r="H295"/>
      <c r="I295"/>
      <c r="J295"/>
      <c r="K295"/>
      <c r="L295"/>
      <c r="M295"/>
      <c r="N295"/>
      <c r="O295"/>
      <c r="P295"/>
      <c r="Q295" s="61"/>
      <c r="R295" s="62"/>
      <c r="S295" s="62"/>
      <c r="T295" s="62"/>
      <c r="U295" s="62"/>
      <c r="V295" s="62"/>
      <c r="W295" s="62"/>
      <c r="X295" s="62"/>
      <c r="Y295" s="62"/>
      <c r="Z295" s="62"/>
      <c r="AA295" s="62"/>
      <c r="AB295" s="62"/>
      <c r="AC295" s="63"/>
    </row>
    <row r="296" spans="3:29" x14ac:dyDescent="0.25">
      <c r="C296"/>
      <c r="D296"/>
      <c r="E296"/>
      <c r="F296"/>
      <c r="G296"/>
      <c r="H296"/>
      <c r="I296"/>
      <c r="J296"/>
      <c r="K296"/>
      <c r="L296"/>
      <c r="M296"/>
      <c r="N296"/>
      <c r="O296"/>
      <c r="P296"/>
      <c r="Q296" s="61"/>
      <c r="R296" s="62"/>
      <c r="S296" s="62"/>
      <c r="T296" s="62"/>
      <c r="U296" s="62"/>
      <c r="V296" s="62"/>
      <c r="W296" s="62"/>
      <c r="X296" s="62"/>
      <c r="Y296" s="62"/>
      <c r="Z296" s="62"/>
      <c r="AA296" s="62"/>
      <c r="AB296" s="62"/>
      <c r="AC296" s="63"/>
    </row>
    <row r="297" spans="3:29" x14ac:dyDescent="0.25">
      <c r="C297"/>
      <c r="D297"/>
      <c r="E297"/>
      <c r="F297"/>
      <c r="G297"/>
      <c r="H297"/>
      <c r="I297"/>
      <c r="J297"/>
      <c r="K297"/>
      <c r="L297"/>
      <c r="M297"/>
      <c r="N297"/>
      <c r="O297"/>
      <c r="P297"/>
      <c r="Q297" s="61"/>
      <c r="R297" s="62"/>
      <c r="S297" s="62"/>
      <c r="T297" s="62"/>
      <c r="U297" s="62"/>
      <c r="V297" s="62"/>
      <c r="W297" s="62"/>
      <c r="X297" s="62"/>
      <c r="Y297" s="62"/>
      <c r="Z297" s="62"/>
      <c r="AA297" s="62"/>
      <c r="AB297" s="62"/>
      <c r="AC297" s="63"/>
    </row>
    <row r="298" spans="3:29" x14ac:dyDescent="0.25">
      <c r="C298"/>
      <c r="D298"/>
      <c r="E298"/>
      <c r="F298"/>
      <c r="G298"/>
      <c r="H298"/>
      <c r="I298"/>
      <c r="J298"/>
      <c r="K298"/>
      <c r="L298"/>
      <c r="M298"/>
      <c r="N298"/>
      <c r="O298"/>
      <c r="P298"/>
      <c r="Q298" s="61"/>
      <c r="R298" s="62"/>
      <c r="S298" s="62"/>
      <c r="T298" s="62"/>
      <c r="U298" s="62"/>
      <c r="V298" s="62"/>
      <c r="W298" s="62"/>
      <c r="X298" s="62"/>
      <c r="Y298" s="62"/>
      <c r="Z298" s="62"/>
      <c r="AA298" s="62"/>
      <c r="AB298" s="62"/>
      <c r="AC298" s="63"/>
    </row>
    <row r="299" spans="3:29" x14ac:dyDescent="0.25">
      <c r="C299"/>
      <c r="D299"/>
      <c r="E299"/>
      <c r="F299"/>
      <c r="G299"/>
      <c r="H299"/>
      <c r="I299"/>
      <c r="J299"/>
      <c r="K299"/>
      <c r="L299"/>
      <c r="M299"/>
      <c r="N299"/>
      <c r="O299"/>
      <c r="P299"/>
      <c r="Q299" s="61"/>
      <c r="R299" s="62"/>
      <c r="S299" s="62"/>
      <c r="T299" s="62"/>
      <c r="U299" s="62"/>
      <c r="V299" s="62"/>
      <c r="W299" s="62"/>
      <c r="X299" s="62"/>
      <c r="Y299" s="62"/>
      <c r="Z299" s="62"/>
      <c r="AA299" s="62"/>
      <c r="AB299" s="62"/>
      <c r="AC299" s="63"/>
    </row>
    <row r="300" spans="3:29" x14ac:dyDescent="0.25">
      <c r="C300"/>
      <c r="D300"/>
      <c r="E300"/>
      <c r="F300"/>
      <c r="G300"/>
      <c r="H300"/>
      <c r="I300"/>
      <c r="J300"/>
      <c r="K300"/>
      <c r="L300"/>
      <c r="M300"/>
      <c r="N300"/>
      <c r="O300"/>
      <c r="P300"/>
      <c r="Q300" s="61"/>
      <c r="R300" s="62"/>
      <c r="S300" s="62"/>
      <c r="T300" s="62"/>
      <c r="U300" s="62"/>
      <c r="V300" s="62"/>
      <c r="W300" s="62"/>
      <c r="X300" s="62"/>
      <c r="Y300" s="62"/>
      <c r="Z300" s="62"/>
      <c r="AA300" s="62"/>
      <c r="AB300" s="62"/>
      <c r="AC300" s="63"/>
    </row>
    <row r="301" spans="3:29" x14ac:dyDescent="0.25">
      <c r="C301"/>
      <c r="D301"/>
      <c r="E301"/>
      <c r="F301"/>
      <c r="G301"/>
      <c r="H301"/>
      <c r="I301"/>
      <c r="J301"/>
      <c r="K301"/>
      <c r="L301"/>
      <c r="M301"/>
      <c r="N301"/>
      <c r="O301"/>
      <c r="P301"/>
      <c r="Q301" s="61"/>
      <c r="R301" s="62"/>
      <c r="S301" s="62"/>
      <c r="T301" s="62"/>
      <c r="U301" s="62"/>
      <c r="V301" s="62"/>
      <c r="W301" s="62"/>
      <c r="X301" s="62"/>
      <c r="Y301" s="62"/>
      <c r="Z301" s="62"/>
      <c r="AA301" s="62"/>
      <c r="AB301" s="62"/>
      <c r="AC301" s="63"/>
    </row>
    <row r="302" spans="3:29" x14ac:dyDescent="0.25">
      <c r="C302"/>
      <c r="D302"/>
      <c r="E302"/>
      <c r="F302"/>
      <c r="G302"/>
      <c r="H302"/>
      <c r="I302"/>
      <c r="J302"/>
      <c r="K302"/>
      <c r="L302"/>
      <c r="M302"/>
      <c r="N302"/>
      <c r="O302"/>
      <c r="P302"/>
      <c r="Q302" s="61"/>
      <c r="R302" s="62"/>
      <c r="S302" s="62"/>
      <c r="T302" s="62"/>
      <c r="U302" s="62"/>
      <c r="V302" s="62"/>
      <c r="W302" s="62"/>
      <c r="X302" s="62"/>
      <c r="Y302" s="62"/>
      <c r="Z302" s="62"/>
      <c r="AA302" s="62"/>
      <c r="AB302" s="62"/>
      <c r="AC302" s="63"/>
    </row>
    <row r="303" spans="3:29" x14ac:dyDescent="0.25">
      <c r="C303"/>
      <c r="D303"/>
      <c r="E303"/>
      <c r="F303"/>
      <c r="G303"/>
      <c r="H303"/>
      <c r="I303"/>
      <c r="J303"/>
      <c r="K303"/>
      <c r="L303"/>
      <c r="M303"/>
      <c r="N303"/>
      <c r="O303"/>
      <c r="P303"/>
      <c r="Q303" s="61"/>
      <c r="R303" s="62"/>
      <c r="S303" s="62"/>
      <c r="T303" s="62"/>
      <c r="U303" s="62"/>
      <c r="V303" s="62"/>
      <c r="W303" s="62"/>
      <c r="X303" s="62"/>
      <c r="Y303" s="62"/>
      <c r="Z303" s="62"/>
      <c r="AA303" s="62"/>
      <c r="AB303" s="62"/>
      <c r="AC303" s="63"/>
    </row>
    <row r="304" spans="3:29" x14ac:dyDescent="0.25">
      <c r="C304"/>
      <c r="D304"/>
      <c r="E304"/>
      <c r="F304"/>
      <c r="G304"/>
      <c r="H304"/>
      <c r="I304"/>
      <c r="J304"/>
      <c r="K304"/>
      <c r="L304"/>
      <c r="M304"/>
      <c r="N304"/>
      <c r="O304"/>
      <c r="P304"/>
      <c r="Q304" s="61"/>
      <c r="R304" s="62"/>
      <c r="S304" s="62"/>
      <c r="T304" s="62"/>
      <c r="U304" s="62"/>
      <c r="V304" s="62"/>
      <c r="W304" s="62"/>
      <c r="X304" s="62"/>
      <c r="Y304" s="62"/>
      <c r="Z304" s="62"/>
      <c r="AA304" s="62"/>
      <c r="AB304" s="62"/>
      <c r="AC304" s="63"/>
    </row>
    <row r="305" spans="3:29" x14ac:dyDescent="0.25">
      <c r="C305"/>
      <c r="D305"/>
      <c r="E305"/>
      <c r="F305"/>
      <c r="G305"/>
      <c r="H305"/>
      <c r="I305"/>
      <c r="J305"/>
      <c r="K305"/>
      <c r="L305"/>
      <c r="M305"/>
      <c r="N305"/>
      <c r="O305"/>
      <c r="P305"/>
      <c r="Q305" s="61"/>
      <c r="R305" s="62"/>
      <c r="S305" s="62"/>
      <c r="T305" s="62"/>
      <c r="U305" s="62"/>
      <c r="V305" s="62"/>
      <c r="W305" s="62"/>
      <c r="X305" s="62"/>
      <c r="Y305" s="62"/>
      <c r="Z305" s="62"/>
      <c r="AA305" s="62"/>
      <c r="AB305" s="62"/>
      <c r="AC305" s="63"/>
    </row>
    <row r="306" spans="3:29" x14ac:dyDescent="0.25">
      <c r="C306"/>
      <c r="D306"/>
      <c r="E306"/>
      <c r="F306"/>
      <c r="G306"/>
      <c r="H306"/>
      <c r="I306"/>
      <c r="J306"/>
      <c r="K306"/>
      <c r="L306"/>
      <c r="M306"/>
      <c r="N306"/>
      <c r="O306"/>
      <c r="P306"/>
      <c r="Q306" s="61"/>
      <c r="R306" s="62"/>
      <c r="S306" s="62"/>
      <c r="T306" s="62"/>
      <c r="U306" s="62"/>
      <c r="V306" s="62"/>
      <c r="W306" s="62"/>
      <c r="X306" s="62"/>
      <c r="Y306" s="62"/>
      <c r="Z306" s="62"/>
      <c r="AA306" s="62"/>
      <c r="AB306" s="62"/>
      <c r="AC306" s="63"/>
    </row>
    <row r="307" spans="3:29" x14ac:dyDescent="0.25">
      <c r="C307"/>
      <c r="D307"/>
      <c r="E307"/>
      <c r="F307"/>
      <c r="G307"/>
      <c r="H307"/>
      <c r="I307"/>
      <c r="J307"/>
      <c r="K307"/>
      <c r="L307"/>
      <c r="M307"/>
      <c r="N307"/>
      <c r="O307"/>
      <c r="P307"/>
      <c r="Q307" s="61"/>
      <c r="R307" s="62"/>
      <c r="S307" s="62"/>
      <c r="T307" s="62"/>
      <c r="U307" s="62"/>
      <c r="V307" s="62"/>
      <c r="W307" s="62"/>
      <c r="X307" s="62"/>
      <c r="Y307" s="62"/>
      <c r="Z307" s="62"/>
      <c r="AA307" s="62"/>
      <c r="AB307" s="62"/>
      <c r="AC307" s="63"/>
    </row>
    <row r="308" spans="3:29" x14ac:dyDescent="0.25">
      <c r="C308"/>
      <c r="D308"/>
      <c r="E308"/>
      <c r="F308"/>
      <c r="G308"/>
      <c r="H308"/>
      <c r="I308"/>
      <c r="J308"/>
      <c r="K308"/>
      <c r="L308"/>
      <c r="M308"/>
      <c r="N308"/>
      <c r="O308"/>
      <c r="P308"/>
      <c r="Q308" s="61"/>
      <c r="R308" s="62"/>
      <c r="S308" s="62"/>
      <c r="T308" s="62"/>
      <c r="U308" s="62"/>
      <c r="V308" s="62"/>
      <c r="W308" s="62"/>
      <c r="X308" s="62"/>
      <c r="Y308" s="62"/>
      <c r="Z308" s="62"/>
      <c r="AA308" s="62"/>
      <c r="AB308" s="62"/>
      <c r="AC308" s="63"/>
    </row>
    <row r="309" spans="3:29" x14ac:dyDescent="0.25">
      <c r="C309"/>
      <c r="D309"/>
      <c r="E309"/>
      <c r="F309"/>
      <c r="G309"/>
      <c r="H309"/>
      <c r="I309"/>
      <c r="J309"/>
      <c r="K309"/>
      <c r="L309"/>
      <c r="M309"/>
      <c r="N309"/>
      <c r="O309"/>
      <c r="P309"/>
      <c r="Q309" s="61"/>
      <c r="R309" s="62"/>
      <c r="S309" s="62"/>
      <c r="T309" s="62"/>
      <c r="U309" s="62"/>
      <c r="V309" s="62"/>
      <c r="W309" s="62"/>
      <c r="X309" s="62"/>
      <c r="Y309" s="62"/>
      <c r="Z309" s="62"/>
      <c r="AA309" s="62"/>
      <c r="AB309" s="62"/>
      <c r="AC309" s="63"/>
    </row>
    <row r="310" spans="3:29" x14ac:dyDescent="0.25">
      <c r="C310"/>
      <c r="D310"/>
      <c r="E310"/>
      <c r="F310"/>
      <c r="G310"/>
      <c r="H310"/>
      <c r="I310"/>
      <c r="J310"/>
      <c r="K310"/>
      <c r="L310"/>
      <c r="M310"/>
      <c r="N310"/>
      <c r="O310"/>
      <c r="P310"/>
      <c r="Q310" s="61"/>
      <c r="R310" s="62"/>
      <c r="S310" s="62"/>
      <c r="T310" s="62"/>
      <c r="U310" s="62"/>
      <c r="V310" s="62"/>
      <c r="W310" s="62"/>
      <c r="X310" s="62"/>
      <c r="Y310" s="62"/>
      <c r="Z310" s="62"/>
      <c r="AA310" s="62"/>
      <c r="AB310" s="62"/>
      <c r="AC310" s="63"/>
    </row>
    <row r="311" spans="3:29" x14ac:dyDescent="0.25">
      <c r="C311"/>
      <c r="D311"/>
      <c r="E311"/>
      <c r="F311"/>
      <c r="G311"/>
      <c r="H311"/>
      <c r="I311"/>
      <c r="J311"/>
      <c r="K311"/>
      <c r="L311"/>
      <c r="M311"/>
      <c r="N311"/>
      <c r="O311"/>
      <c r="P311"/>
      <c r="Q311" s="61"/>
      <c r="R311" s="62"/>
      <c r="S311" s="62"/>
      <c r="T311" s="62"/>
      <c r="U311" s="62"/>
      <c r="V311" s="62"/>
      <c r="W311" s="62"/>
      <c r="X311" s="62"/>
      <c r="Y311" s="62"/>
      <c r="Z311" s="62"/>
      <c r="AA311" s="62"/>
      <c r="AB311" s="62"/>
      <c r="AC311" s="63"/>
    </row>
    <row r="312" spans="3:29" x14ac:dyDescent="0.25">
      <c r="C312"/>
      <c r="D312"/>
      <c r="E312"/>
      <c r="F312"/>
      <c r="G312"/>
      <c r="H312"/>
      <c r="I312"/>
      <c r="J312"/>
      <c r="K312"/>
      <c r="L312"/>
      <c r="M312"/>
      <c r="N312"/>
      <c r="O312"/>
      <c r="P312"/>
      <c r="Q312" s="61"/>
      <c r="R312" s="62"/>
      <c r="S312" s="62"/>
      <c r="T312" s="62"/>
      <c r="U312" s="62"/>
      <c r="V312" s="62"/>
      <c r="W312" s="62"/>
      <c r="X312" s="62"/>
      <c r="Y312" s="62"/>
      <c r="Z312" s="62"/>
      <c r="AA312" s="62"/>
      <c r="AB312" s="62"/>
      <c r="AC312" s="63"/>
    </row>
    <row r="313" spans="3:29" x14ac:dyDescent="0.25">
      <c r="C313"/>
      <c r="D313"/>
      <c r="E313"/>
      <c r="F313"/>
      <c r="G313"/>
      <c r="H313"/>
      <c r="I313"/>
      <c r="J313"/>
      <c r="K313"/>
      <c r="L313"/>
      <c r="M313"/>
      <c r="N313"/>
      <c r="O313"/>
      <c r="P313"/>
      <c r="Q313" s="61"/>
      <c r="R313" s="62"/>
      <c r="S313" s="62"/>
      <c r="T313" s="62"/>
      <c r="U313" s="62"/>
      <c r="V313" s="62"/>
      <c r="W313" s="62"/>
      <c r="X313" s="62"/>
      <c r="Y313" s="62"/>
      <c r="Z313" s="62"/>
      <c r="AA313" s="62"/>
      <c r="AB313" s="62"/>
      <c r="AC313" s="63"/>
    </row>
    <row r="314" spans="3:29" x14ac:dyDescent="0.25">
      <c r="C314"/>
      <c r="D314"/>
      <c r="E314"/>
      <c r="F314"/>
      <c r="G314"/>
      <c r="H314"/>
      <c r="I314"/>
      <c r="J314"/>
      <c r="K314"/>
      <c r="L314"/>
      <c r="M314"/>
      <c r="N314"/>
      <c r="O314"/>
      <c r="P314"/>
      <c r="Q314" s="61"/>
      <c r="R314" s="62"/>
      <c r="S314" s="62"/>
      <c r="T314" s="62"/>
      <c r="U314" s="62"/>
      <c r="V314" s="62"/>
      <c r="W314" s="62"/>
      <c r="X314" s="62"/>
      <c r="Y314" s="62"/>
      <c r="Z314" s="62"/>
      <c r="AA314" s="62"/>
      <c r="AB314" s="62"/>
      <c r="AC314" s="63"/>
    </row>
    <row r="315" spans="3:29" x14ac:dyDescent="0.25">
      <c r="C315"/>
      <c r="D315"/>
      <c r="E315"/>
      <c r="F315"/>
      <c r="G315"/>
      <c r="H315"/>
      <c r="I315"/>
      <c r="J315"/>
      <c r="K315"/>
      <c r="L315"/>
      <c r="M315"/>
      <c r="N315"/>
      <c r="O315"/>
      <c r="P315"/>
      <c r="Q315" s="61"/>
      <c r="R315" s="62"/>
      <c r="S315" s="62"/>
      <c r="T315" s="62"/>
      <c r="U315" s="62"/>
      <c r="V315" s="62"/>
      <c r="W315" s="62"/>
      <c r="X315" s="62"/>
      <c r="Y315" s="62"/>
      <c r="Z315" s="62"/>
      <c r="AA315" s="62"/>
      <c r="AB315" s="62"/>
      <c r="AC315" s="63"/>
    </row>
    <row r="316" spans="3:29" x14ac:dyDescent="0.25">
      <c r="C316"/>
      <c r="D316"/>
      <c r="E316"/>
      <c r="F316"/>
      <c r="G316"/>
      <c r="H316"/>
      <c r="I316"/>
      <c r="J316"/>
      <c r="K316"/>
      <c r="L316"/>
      <c r="M316"/>
      <c r="N316"/>
      <c r="O316"/>
      <c r="P316"/>
      <c r="Q316" s="61"/>
      <c r="R316" s="62"/>
      <c r="S316" s="62"/>
      <c r="T316" s="62"/>
      <c r="U316" s="62"/>
      <c r="V316" s="62"/>
      <c r="W316" s="62"/>
      <c r="X316" s="62"/>
      <c r="Y316" s="62"/>
      <c r="Z316" s="62"/>
      <c r="AA316" s="62"/>
      <c r="AB316" s="62"/>
      <c r="AC316" s="63"/>
    </row>
    <row r="317" spans="3:29" x14ac:dyDescent="0.25">
      <c r="C317"/>
      <c r="D317"/>
      <c r="E317"/>
      <c r="F317"/>
      <c r="G317"/>
      <c r="H317"/>
      <c r="I317"/>
      <c r="J317"/>
      <c r="K317"/>
      <c r="L317"/>
      <c r="M317"/>
      <c r="N317"/>
      <c r="O317"/>
      <c r="P317"/>
      <c r="Q317" s="61"/>
      <c r="R317" s="62"/>
      <c r="S317" s="62"/>
      <c r="T317" s="62"/>
      <c r="U317" s="62"/>
      <c r="V317" s="62"/>
      <c r="W317" s="62"/>
      <c r="X317" s="62"/>
      <c r="Y317" s="62"/>
      <c r="Z317" s="62"/>
      <c r="AA317" s="62"/>
      <c r="AB317" s="62"/>
      <c r="AC317" s="63"/>
    </row>
    <row r="318" spans="3:29" x14ac:dyDescent="0.25">
      <c r="C318"/>
      <c r="D318"/>
      <c r="E318"/>
      <c r="F318"/>
      <c r="G318"/>
      <c r="H318"/>
      <c r="I318"/>
      <c r="J318"/>
      <c r="K318"/>
      <c r="L318"/>
      <c r="M318"/>
      <c r="N318"/>
      <c r="O318"/>
      <c r="P318"/>
      <c r="Q318" s="61"/>
      <c r="R318" s="62"/>
      <c r="S318" s="62"/>
      <c r="T318" s="62"/>
      <c r="U318" s="62"/>
      <c r="V318" s="62"/>
      <c r="W318" s="62"/>
      <c r="X318" s="62"/>
      <c r="Y318" s="62"/>
      <c r="Z318" s="62"/>
      <c r="AA318" s="62"/>
      <c r="AB318" s="62"/>
      <c r="AC318" s="63"/>
    </row>
    <row r="319" spans="3:29" x14ac:dyDescent="0.25">
      <c r="C319"/>
      <c r="D319"/>
      <c r="E319"/>
      <c r="F319"/>
      <c r="G319"/>
      <c r="H319"/>
      <c r="I319"/>
      <c r="J319"/>
      <c r="K319"/>
      <c r="L319"/>
      <c r="M319"/>
      <c r="N319"/>
      <c r="O319"/>
      <c r="P319"/>
      <c r="Q319" s="61"/>
      <c r="R319" s="62"/>
      <c r="S319" s="62"/>
      <c r="T319" s="62"/>
      <c r="U319" s="62"/>
      <c r="V319" s="62"/>
      <c r="W319" s="62"/>
      <c r="X319" s="62"/>
      <c r="Y319" s="62"/>
      <c r="Z319" s="62"/>
      <c r="AA319" s="62"/>
      <c r="AB319" s="62"/>
      <c r="AC319" s="63"/>
    </row>
    <row r="320" spans="3:29" x14ac:dyDescent="0.25">
      <c r="C320"/>
      <c r="D320"/>
      <c r="E320"/>
      <c r="F320"/>
      <c r="G320"/>
      <c r="H320"/>
      <c r="I320"/>
      <c r="J320"/>
      <c r="K320"/>
      <c r="L320"/>
      <c r="M320"/>
      <c r="N320"/>
      <c r="O320"/>
      <c r="P320"/>
      <c r="Q320" s="61"/>
      <c r="R320" s="62"/>
      <c r="S320" s="62"/>
      <c r="T320" s="62"/>
      <c r="U320" s="62"/>
      <c r="V320" s="62"/>
      <c r="W320" s="62"/>
      <c r="X320" s="62"/>
      <c r="Y320" s="62"/>
      <c r="Z320" s="62"/>
      <c r="AA320" s="62"/>
      <c r="AB320" s="62"/>
      <c r="AC320" s="63"/>
    </row>
    <row r="321" spans="3:29" x14ac:dyDescent="0.25">
      <c r="C321"/>
      <c r="D321"/>
      <c r="E321"/>
      <c r="F321"/>
      <c r="G321"/>
      <c r="H321"/>
      <c r="I321"/>
      <c r="J321"/>
      <c r="K321"/>
      <c r="L321"/>
      <c r="M321"/>
      <c r="N321"/>
      <c r="O321"/>
      <c r="P321"/>
      <c r="Q321" s="61"/>
      <c r="R321" s="62"/>
      <c r="S321" s="62"/>
      <c r="T321" s="62"/>
      <c r="U321" s="62"/>
      <c r="V321" s="62"/>
      <c r="W321" s="62"/>
      <c r="X321" s="62"/>
      <c r="Y321" s="62"/>
      <c r="Z321" s="62"/>
      <c r="AA321" s="62"/>
      <c r="AB321" s="62"/>
      <c r="AC321" s="63"/>
    </row>
    <row r="322" spans="3:29" x14ac:dyDescent="0.25">
      <c r="C322"/>
      <c r="D322"/>
      <c r="E322"/>
      <c r="F322"/>
      <c r="G322"/>
      <c r="H322"/>
      <c r="I322"/>
      <c r="J322"/>
      <c r="K322"/>
      <c r="L322"/>
      <c r="M322"/>
      <c r="N322"/>
      <c r="O322"/>
      <c r="P322"/>
      <c r="Q322" s="61"/>
      <c r="R322" s="62"/>
      <c r="S322" s="62"/>
      <c r="T322" s="62"/>
      <c r="U322" s="62"/>
      <c r="V322" s="62"/>
      <c r="W322" s="62"/>
      <c r="X322" s="62"/>
      <c r="Y322" s="62"/>
      <c r="Z322" s="62"/>
      <c r="AA322" s="62"/>
      <c r="AB322" s="62"/>
      <c r="AC322" s="63"/>
    </row>
    <row r="323" spans="3:29" x14ac:dyDescent="0.25">
      <c r="C323"/>
      <c r="D323"/>
      <c r="E323"/>
      <c r="F323"/>
      <c r="G323"/>
      <c r="H323"/>
      <c r="I323"/>
      <c r="J323"/>
      <c r="K323"/>
      <c r="L323"/>
      <c r="M323"/>
      <c r="N323"/>
      <c r="O323"/>
      <c r="P323"/>
      <c r="Q323" s="61"/>
      <c r="R323" s="62"/>
      <c r="S323" s="62"/>
      <c r="T323" s="62"/>
      <c r="U323" s="62"/>
      <c r="V323" s="62"/>
      <c r="W323" s="62"/>
      <c r="X323" s="62"/>
      <c r="Y323" s="62"/>
      <c r="Z323" s="62"/>
      <c r="AA323" s="62"/>
      <c r="AB323" s="62"/>
      <c r="AC323" s="63"/>
    </row>
    <row r="324" spans="3:29" x14ac:dyDescent="0.25">
      <c r="C324"/>
      <c r="D324"/>
      <c r="E324"/>
      <c r="F324"/>
      <c r="G324"/>
      <c r="H324"/>
      <c r="I324"/>
      <c r="J324"/>
      <c r="K324"/>
      <c r="L324"/>
      <c r="M324"/>
      <c r="N324"/>
      <c r="O324"/>
      <c r="P324"/>
      <c r="Q324" s="61"/>
      <c r="R324" s="62"/>
      <c r="S324" s="62"/>
      <c r="T324" s="62"/>
      <c r="U324" s="62"/>
      <c r="V324" s="62"/>
      <c r="W324" s="62"/>
      <c r="X324" s="62"/>
      <c r="Y324" s="62"/>
      <c r="Z324" s="62"/>
      <c r="AA324" s="62"/>
      <c r="AB324" s="62"/>
      <c r="AC324" s="63"/>
    </row>
    <row r="325" spans="3:29" x14ac:dyDescent="0.25">
      <c r="C325"/>
      <c r="D325"/>
      <c r="E325"/>
      <c r="F325"/>
      <c r="G325"/>
      <c r="H325"/>
      <c r="I325"/>
      <c r="J325"/>
      <c r="K325"/>
      <c r="L325"/>
      <c r="M325"/>
      <c r="N325"/>
      <c r="O325"/>
      <c r="P325"/>
      <c r="Q325" s="61"/>
      <c r="R325" s="62"/>
      <c r="S325" s="62"/>
      <c r="T325" s="62"/>
      <c r="U325" s="62"/>
      <c r="V325" s="62"/>
      <c r="W325" s="62"/>
      <c r="X325" s="62"/>
      <c r="Y325" s="62"/>
      <c r="Z325" s="62"/>
      <c r="AA325" s="62"/>
      <c r="AB325" s="62"/>
      <c r="AC325" s="63"/>
    </row>
    <row r="326" spans="3:29" x14ac:dyDescent="0.25">
      <c r="C326"/>
      <c r="D326"/>
      <c r="E326"/>
      <c r="F326"/>
      <c r="G326"/>
      <c r="H326"/>
      <c r="I326"/>
      <c r="J326"/>
      <c r="K326"/>
      <c r="L326"/>
      <c r="M326"/>
      <c r="N326"/>
      <c r="O326"/>
      <c r="P326"/>
      <c r="Q326" s="61"/>
      <c r="R326" s="62"/>
      <c r="S326" s="62"/>
      <c r="T326" s="62"/>
      <c r="U326" s="62"/>
      <c r="V326" s="62"/>
      <c r="W326" s="62"/>
      <c r="X326" s="62"/>
      <c r="Y326" s="62"/>
      <c r="Z326" s="62"/>
      <c r="AA326" s="62"/>
      <c r="AB326" s="62"/>
      <c r="AC326" s="63"/>
    </row>
    <row r="327" spans="3:29" x14ac:dyDescent="0.25">
      <c r="C327"/>
      <c r="D327"/>
      <c r="E327"/>
      <c r="F327"/>
      <c r="G327"/>
      <c r="H327"/>
      <c r="I327"/>
      <c r="J327"/>
      <c r="K327"/>
      <c r="L327"/>
      <c r="M327"/>
      <c r="N327"/>
      <c r="O327"/>
      <c r="P327"/>
      <c r="Q327" s="61"/>
      <c r="R327" s="62"/>
      <c r="S327" s="62"/>
      <c r="T327" s="62"/>
      <c r="U327" s="62"/>
      <c r="V327" s="62"/>
      <c r="W327" s="62"/>
      <c r="X327" s="62"/>
      <c r="Y327" s="62"/>
      <c r="Z327" s="62"/>
      <c r="AA327" s="62"/>
      <c r="AB327" s="62"/>
      <c r="AC327" s="63"/>
    </row>
    <row r="328" spans="3:29" x14ac:dyDescent="0.25">
      <c r="C328"/>
      <c r="D328"/>
      <c r="E328"/>
      <c r="F328"/>
      <c r="G328"/>
      <c r="H328"/>
      <c r="I328"/>
      <c r="J328"/>
      <c r="K328"/>
      <c r="L328"/>
      <c r="M328"/>
      <c r="N328"/>
      <c r="O328"/>
      <c r="P328"/>
      <c r="Q328" s="61"/>
      <c r="R328" s="62"/>
      <c r="S328" s="62"/>
      <c r="T328" s="62"/>
      <c r="U328" s="62"/>
      <c r="V328" s="62"/>
      <c r="W328" s="62"/>
      <c r="X328" s="62"/>
      <c r="Y328" s="62"/>
      <c r="Z328" s="62"/>
      <c r="AA328" s="62"/>
      <c r="AB328" s="62"/>
      <c r="AC328" s="63"/>
    </row>
    <row r="329" spans="3:29" x14ac:dyDescent="0.25">
      <c r="C329"/>
      <c r="D329"/>
      <c r="E329"/>
      <c r="F329"/>
      <c r="G329"/>
      <c r="H329"/>
      <c r="I329"/>
      <c r="J329"/>
      <c r="K329"/>
      <c r="L329"/>
      <c r="M329"/>
      <c r="N329"/>
      <c r="O329"/>
      <c r="P329"/>
      <c r="Q329" s="61"/>
      <c r="R329" s="62"/>
      <c r="S329" s="62"/>
      <c r="T329" s="62"/>
      <c r="U329" s="62"/>
      <c r="V329" s="62"/>
      <c r="W329" s="62"/>
      <c r="X329" s="62"/>
      <c r="Y329" s="62"/>
      <c r="Z329" s="62"/>
      <c r="AA329" s="62"/>
      <c r="AB329" s="62"/>
      <c r="AC329" s="63"/>
    </row>
    <row r="330" spans="3:29" x14ac:dyDescent="0.25">
      <c r="C330"/>
      <c r="D330"/>
      <c r="E330"/>
      <c r="F330"/>
      <c r="G330"/>
      <c r="H330"/>
      <c r="I330"/>
      <c r="J330"/>
      <c r="K330"/>
      <c r="L330"/>
      <c r="M330"/>
      <c r="N330"/>
      <c r="O330"/>
      <c r="P330"/>
      <c r="Q330" s="61"/>
      <c r="R330" s="62"/>
      <c r="S330" s="62"/>
      <c r="T330" s="62"/>
      <c r="U330" s="62"/>
      <c r="V330" s="62"/>
      <c r="W330" s="62"/>
      <c r="X330" s="62"/>
      <c r="Y330" s="62"/>
      <c r="Z330" s="62"/>
      <c r="AA330" s="62"/>
      <c r="AB330" s="62"/>
      <c r="AC330" s="63"/>
    </row>
    <row r="331" spans="3:29" x14ac:dyDescent="0.25">
      <c r="C331"/>
      <c r="D331"/>
      <c r="E331"/>
      <c r="F331"/>
      <c r="G331"/>
      <c r="H331"/>
      <c r="I331"/>
      <c r="J331"/>
      <c r="K331"/>
      <c r="L331"/>
      <c r="M331"/>
      <c r="N331"/>
      <c r="O331"/>
      <c r="P331"/>
      <c r="Q331" s="61"/>
      <c r="R331" s="62"/>
      <c r="S331" s="62"/>
      <c r="T331" s="62"/>
      <c r="U331" s="62"/>
      <c r="V331" s="62"/>
      <c r="W331" s="62"/>
      <c r="X331" s="62"/>
      <c r="Y331" s="62"/>
      <c r="Z331" s="62"/>
      <c r="AA331" s="62"/>
      <c r="AB331" s="62"/>
      <c r="AC331" s="63"/>
    </row>
    <row r="332" spans="3:29" x14ac:dyDescent="0.25">
      <c r="C332"/>
      <c r="D332"/>
      <c r="E332"/>
      <c r="F332"/>
      <c r="G332"/>
      <c r="H332"/>
      <c r="I332"/>
      <c r="J332"/>
      <c r="K332"/>
      <c r="L332"/>
      <c r="M332"/>
      <c r="N332"/>
      <c r="O332"/>
      <c r="P332"/>
      <c r="Q332" s="61"/>
      <c r="R332" s="62"/>
      <c r="S332" s="62"/>
      <c r="T332" s="62"/>
      <c r="U332" s="62"/>
      <c r="V332" s="62"/>
      <c r="W332" s="62"/>
      <c r="X332" s="62"/>
      <c r="Y332" s="62"/>
      <c r="Z332" s="62"/>
      <c r="AA332" s="62"/>
      <c r="AB332" s="62"/>
      <c r="AC332" s="63"/>
    </row>
    <row r="333" spans="3:29" x14ac:dyDescent="0.25">
      <c r="C333"/>
      <c r="D333"/>
      <c r="E333"/>
      <c r="F333"/>
      <c r="G333"/>
      <c r="H333"/>
      <c r="I333"/>
      <c r="J333"/>
      <c r="K333"/>
      <c r="L333"/>
      <c r="M333"/>
      <c r="N333"/>
      <c r="O333"/>
      <c r="P333"/>
      <c r="Q333" s="61"/>
      <c r="R333" s="62"/>
      <c r="S333" s="62"/>
      <c r="T333" s="62"/>
      <c r="U333" s="62"/>
      <c r="V333" s="62"/>
      <c r="W333" s="62"/>
      <c r="X333" s="62"/>
      <c r="Y333" s="62"/>
      <c r="Z333" s="62"/>
      <c r="AA333" s="62"/>
      <c r="AB333" s="62"/>
      <c r="AC333" s="63"/>
    </row>
    <row r="334" spans="3:29" x14ac:dyDescent="0.25">
      <c r="C334"/>
      <c r="D334"/>
      <c r="E334"/>
      <c r="F334"/>
      <c r="G334"/>
      <c r="H334"/>
      <c r="I334"/>
      <c r="J334"/>
      <c r="K334"/>
      <c r="L334"/>
      <c r="M334"/>
      <c r="N334"/>
      <c r="O334"/>
      <c r="P334"/>
      <c r="Q334" s="61"/>
      <c r="R334" s="62"/>
      <c r="S334" s="62"/>
      <c r="T334" s="62"/>
      <c r="U334" s="62"/>
      <c r="V334" s="62"/>
      <c r="W334" s="62"/>
      <c r="X334" s="62"/>
      <c r="Y334" s="62"/>
      <c r="Z334" s="62"/>
      <c r="AA334" s="62"/>
      <c r="AB334" s="62"/>
      <c r="AC334" s="63"/>
    </row>
    <row r="335" spans="3:29" x14ac:dyDescent="0.25">
      <c r="C335"/>
      <c r="D335"/>
      <c r="E335"/>
      <c r="F335"/>
      <c r="G335"/>
      <c r="H335"/>
      <c r="I335"/>
      <c r="J335"/>
      <c r="K335"/>
      <c r="L335"/>
      <c r="M335"/>
      <c r="N335"/>
      <c r="O335"/>
      <c r="P335"/>
      <c r="Q335" s="61"/>
      <c r="R335" s="62"/>
      <c r="S335" s="62"/>
      <c r="T335" s="62"/>
      <c r="U335" s="62"/>
      <c r="V335" s="62"/>
      <c r="W335" s="62"/>
      <c r="X335" s="62"/>
      <c r="Y335" s="62"/>
      <c r="Z335" s="62"/>
      <c r="AA335" s="62"/>
      <c r="AB335" s="62"/>
      <c r="AC335" s="63"/>
    </row>
    <row r="336" spans="3:29" x14ac:dyDescent="0.25">
      <c r="C336"/>
      <c r="D336"/>
      <c r="E336"/>
      <c r="F336"/>
      <c r="G336"/>
      <c r="H336"/>
      <c r="I336"/>
      <c r="J336"/>
      <c r="K336"/>
      <c r="L336"/>
      <c r="M336"/>
      <c r="N336"/>
      <c r="O336"/>
      <c r="P336"/>
      <c r="Q336" s="61"/>
      <c r="R336" s="62"/>
      <c r="S336" s="62"/>
      <c r="T336" s="62"/>
      <c r="U336" s="62"/>
      <c r="V336" s="62"/>
      <c r="W336" s="62"/>
      <c r="X336" s="62"/>
      <c r="Y336" s="62"/>
      <c r="Z336" s="62"/>
      <c r="AA336" s="62"/>
      <c r="AB336" s="62"/>
      <c r="AC336" s="63"/>
    </row>
    <row r="337" spans="3:29" x14ac:dyDescent="0.25">
      <c r="C337"/>
      <c r="D337"/>
      <c r="E337"/>
      <c r="F337"/>
      <c r="G337"/>
      <c r="H337"/>
      <c r="I337"/>
      <c r="J337"/>
      <c r="K337"/>
      <c r="L337"/>
      <c r="M337"/>
      <c r="N337"/>
      <c r="O337"/>
      <c r="P337"/>
      <c r="Q337" s="61"/>
      <c r="R337" s="62"/>
      <c r="S337" s="62"/>
      <c r="T337" s="62"/>
      <c r="U337" s="62"/>
      <c r="V337" s="62"/>
      <c r="W337" s="62"/>
      <c r="X337" s="62"/>
      <c r="Y337" s="62"/>
      <c r="Z337" s="62"/>
      <c r="AA337" s="62"/>
      <c r="AB337" s="62"/>
      <c r="AC337" s="63"/>
    </row>
    <row r="338" spans="3:29" x14ac:dyDescent="0.25">
      <c r="C338"/>
      <c r="D338"/>
      <c r="E338"/>
      <c r="F338"/>
      <c r="G338"/>
      <c r="H338"/>
      <c r="I338"/>
      <c r="J338"/>
      <c r="K338"/>
      <c r="L338"/>
      <c r="M338"/>
      <c r="N338"/>
      <c r="O338"/>
      <c r="P338"/>
      <c r="Q338" s="61"/>
      <c r="R338" s="62"/>
      <c r="S338" s="62"/>
      <c r="T338" s="62"/>
      <c r="U338" s="62"/>
      <c r="V338" s="62"/>
      <c r="W338" s="62"/>
      <c r="X338" s="62"/>
      <c r="Y338" s="62"/>
      <c r="Z338" s="62"/>
      <c r="AA338" s="62"/>
      <c r="AB338" s="62"/>
      <c r="AC338" s="63"/>
    </row>
    <row r="339" spans="3:29" x14ac:dyDescent="0.25">
      <c r="C339"/>
      <c r="D339"/>
      <c r="E339"/>
      <c r="F339"/>
      <c r="G339"/>
      <c r="H339"/>
      <c r="I339"/>
      <c r="J339"/>
      <c r="K339"/>
      <c r="L339"/>
      <c r="M339"/>
      <c r="N339"/>
      <c r="O339"/>
      <c r="P339"/>
      <c r="Q339" s="61"/>
      <c r="R339" s="62"/>
      <c r="S339" s="62"/>
      <c r="T339" s="62"/>
      <c r="U339" s="62"/>
      <c r="V339" s="62"/>
      <c r="W339" s="62"/>
      <c r="X339" s="62"/>
      <c r="Y339" s="62"/>
      <c r="Z339" s="62"/>
      <c r="AA339" s="62"/>
      <c r="AB339" s="62"/>
      <c r="AC339" s="63"/>
    </row>
    <row r="340" spans="3:29" x14ac:dyDescent="0.25">
      <c r="C340"/>
      <c r="D340"/>
      <c r="E340"/>
      <c r="F340"/>
      <c r="G340"/>
      <c r="H340"/>
      <c r="I340"/>
      <c r="J340"/>
      <c r="K340"/>
      <c r="L340"/>
      <c r="M340"/>
      <c r="N340"/>
      <c r="O340"/>
      <c r="P340"/>
      <c r="Q340" s="61"/>
      <c r="R340" s="62"/>
      <c r="S340" s="62"/>
      <c r="T340" s="62"/>
      <c r="U340" s="62"/>
      <c r="V340" s="62"/>
      <c r="W340" s="62"/>
      <c r="X340" s="62"/>
      <c r="Y340" s="62"/>
      <c r="Z340" s="62"/>
      <c r="AA340" s="62"/>
      <c r="AB340" s="62"/>
      <c r="AC340" s="63"/>
    </row>
    <row r="341" spans="3:29" x14ac:dyDescent="0.25">
      <c r="C341"/>
      <c r="D341"/>
      <c r="E341"/>
      <c r="F341"/>
      <c r="G341"/>
      <c r="H341"/>
      <c r="I341"/>
      <c r="J341"/>
      <c r="K341"/>
      <c r="L341"/>
      <c r="M341"/>
      <c r="N341"/>
      <c r="O341"/>
      <c r="P341"/>
      <c r="Q341" s="61"/>
      <c r="R341" s="62"/>
      <c r="S341" s="62"/>
      <c r="T341" s="62"/>
      <c r="U341" s="62"/>
      <c r="V341" s="62"/>
      <c r="W341" s="62"/>
      <c r="X341" s="62"/>
      <c r="Y341" s="62"/>
      <c r="Z341" s="62"/>
      <c r="AA341" s="62"/>
      <c r="AB341" s="62"/>
      <c r="AC341" s="63"/>
    </row>
    <row r="342" spans="3:29" x14ac:dyDescent="0.25">
      <c r="C342"/>
      <c r="D342"/>
      <c r="E342"/>
      <c r="F342"/>
      <c r="G342"/>
      <c r="H342"/>
      <c r="I342"/>
      <c r="J342"/>
      <c r="K342"/>
      <c r="L342"/>
      <c r="M342"/>
      <c r="N342"/>
      <c r="O342"/>
      <c r="P342"/>
      <c r="Q342" s="61"/>
      <c r="R342" s="62"/>
      <c r="S342" s="62"/>
      <c r="T342" s="62"/>
      <c r="U342" s="62"/>
      <c r="V342" s="62"/>
      <c r="W342" s="62"/>
      <c r="X342" s="62"/>
      <c r="Y342" s="62"/>
      <c r="Z342" s="62"/>
      <c r="AA342" s="62"/>
      <c r="AB342" s="62"/>
      <c r="AC342" s="63"/>
    </row>
    <row r="343" spans="3:29" x14ac:dyDescent="0.25">
      <c r="C343"/>
      <c r="D343"/>
      <c r="E343"/>
      <c r="F343"/>
      <c r="G343"/>
      <c r="H343"/>
      <c r="I343"/>
      <c r="J343"/>
      <c r="K343"/>
      <c r="L343"/>
      <c r="M343"/>
      <c r="N343"/>
      <c r="O343"/>
      <c r="P343"/>
      <c r="Q343" s="61"/>
      <c r="R343" s="62"/>
      <c r="S343" s="62"/>
      <c r="T343" s="62"/>
      <c r="U343" s="62"/>
      <c r="V343" s="62"/>
      <c r="W343" s="62"/>
      <c r="X343" s="62"/>
      <c r="Y343" s="62"/>
      <c r="Z343" s="62"/>
      <c r="AA343" s="62"/>
      <c r="AB343" s="62"/>
      <c r="AC343" s="63"/>
    </row>
    <row r="344" spans="3:29" x14ac:dyDescent="0.25">
      <c r="C344"/>
      <c r="D344"/>
      <c r="E344"/>
      <c r="F344"/>
      <c r="G344"/>
      <c r="H344"/>
      <c r="I344"/>
      <c r="J344"/>
      <c r="K344"/>
      <c r="L344"/>
      <c r="M344"/>
      <c r="N344"/>
      <c r="O344"/>
      <c r="P344"/>
      <c r="Q344" s="61"/>
      <c r="R344" s="62"/>
      <c r="S344" s="62"/>
      <c r="T344" s="62"/>
      <c r="U344" s="62"/>
      <c r="V344" s="62"/>
      <c r="W344" s="62"/>
      <c r="X344" s="62"/>
      <c r="Y344" s="62"/>
      <c r="Z344" s="62"/>
      <c r="AA344" s="62"/>
      <c r="AB344" s="62"/>
      <c r="AC344" s="63"/>
    </row>
    <row r="345" spans="3:29" x14ac:dyDescent="0.25">
      <c r="C345"/>
      <c r="D345"/>
      <c r="E345"/>
      <c r="F345"/>
      <c r="G345"/>
      <c r="H345"/>
      <c r="I345"/>
      <c r="J345"/>
      <c r="K345"/>
      <c r="L345"/>
      <c r="M345"/>
      <c r="N345"/>
      <c r="O345"/>
      <c r="P345"/>
      <c r="Q345" s="61"/>
      <c r="R345" s="62"/>
      <c r="S345" s="62"/>
      <c r="T345" s="62"/>
      <c r="U345" s="62"/>
      <c r="V345" s="62"/>
      <c r="W345" s="62"/>
      <c r="X345" s="62"/>
      <c r="Y345" s="62"/>
      <c r="Z345" s="62"/>
      <c r="AA345" s="62"/>
      <c r="AB345" s="62"/>
      <c r="AC345" s="63"/>
    </row>
    <row r="346" spans="3:29" x14ac:dyDescent="0.25">
      <c r="C346"/>
      <c r="D346"/>
      <c r="E346"/>
      <c r="F346"/>
      <c r="G346"/>
      <c r="H346"/>
      <c r="I346"/>
      <c r="J346"/>
      <c r="K346"/>
      <c r="L346"/>
      <c r="M346"/>
      <c r="N346"/>
      <c r="O346"/>
      <c r="P346"/>
      <c r="Q346" s="61"/>
      <c r="R346" s="62"/>
      <c r="S346" s="62"/>
      <c r="T346" s="62"/>
      <c r="U346" s="62"/>
      <c r="V346" s="62"/>
      <c r="W346" s="62"/>
      <c r="X346" s="62"/>
      <c r="Y346" s="62"/>
      <c r="Z346" s="62"/>
      <c r="AA346" s="62"/>
      <c r="AB346" s="62"/>
      <c r="AC346" s="63"/>
    </row>
    <row r="347" spans="3:29" x14ac:dyDescent="0.25">
      <c r="C347"/>
      <c r="D347"/>
      <c r="E347"/>
      <c r="F347"/>
      <c r="G347"/>
      <c r="H347"/>
      <c r="I347"/>
      <c r="J347"/>
      <c r="K347"/>
      <c r="L347"/>
      <c r="M347"/>
      <c r="N347"/>
      <c r="O347"/>
      <c r="P347"/>
      <c r="Q347" s="61"/>
      <c r="R347" s="62"/>
      <c r="S347" s="62"/>
      <c r="T347" s="62"/>
      <c r="U347" s="62"/>
      <c r="V347" s="62"/>
      <c r="W347" s="62"/>
      <c r="X347" s="62"/>
      <c r="Y347" s="62"/>
      <c r="Z347" s="62"/>
      <c r="AA347" s="62"/>
      <c r="AB347" s="62"/>
      <c r="AC347" s="63"/>
    </row>
    <row r="348" spans="3:29" x14ac:dyDescent="0.25">
      <c r="C348"/>
      <c r="D348"/>
      <c r="E348"/>
      <c r="F348"/>
      <c r="G348"/>
      <c r="H348"/>
      <c r="I348"/>
      <c r="J348"/>
      <c r="K348"/>
      <c r="L348"/>
      <c r="M348"/>
      <c r="N348"/>
      <c r="O348"/>
      <c r="P348"/>
      <c r="Q348" s="61"/>
      <c r="R348" s="62"/>
      <c r="S348" s="62"/>
      <c r="T348" s="62"/>
      <c r="U348" s="62"/>
      <c r="V348" s="62"/>
      <c r="W348" s="62"/>
      <c r="X348" s="62"/>
      <c r="Y348" s="62"/>
      <c r="Z348" s="62"/>
      <c r="AA348" s="62"/>
      <c r="AB348" s="62"/>
      <c r="AC348" s="63"/>
    </row>
    <row r="349" spans="3:29" x14ac:dyDescent="0.25">
      <c r="C349"/>
      <c r="D349"/>
      <c r="E349"/>
      <c r="F349"/>
      <c r="G349"/>
      <c r="H349"/>
      <c r="I349"/>
      <c r="J349"/>
      <c r="K349"/>
      <c r="L349"/>
      <c r="M349"/>
      <c r="N349"/>
      <c r="O349"/>
      <c r="P349"/>
      <c r="Q349" s="61"/>
      <c r="R349" s="62"/>
      <c r="S349" s="62"/>
      <c r="T349" s="62"/>
      <c r="U349" s="62"/>
      <c r="V349" s="62"/>
      <c r="W349" s="62"/>
      <c r="X349" s="62"/>
      <c r="Y349" s="62"/>
      <c r="Z349" s="62"/>
      <c r="AA349" s="62"/>
      <c r="AB349" s="62"/>
      <c r="AC349" s="63"/>
    </row>
    <row r="350" spans="3:29" x14ac:dyDescent="0.25">
      <c r="C350"/>
      <c r="D350"/>
      <c r="E350"/>
      <c r="F350"/>
      <c r="G350"/>
      <c r="H350"/>
      <c r="I350"/>
      <c r="J350"/>
      <c r="K350"/>
      <c r="L350"/>
      <c r="M350"/>
      <c r="N350"/>
      <c r="O350"/>
      <c r="P350"/>
      <c r="Q350" s="61"/>
      <c r="R350" s="62"/>
      <c r="S350" s="62"/>
      <c r="T350" s="62"/>
      <c r="U350" s="62"/>
      <c r="V350" s="62"/>
      <c r="W350" s="62"/>
      <c r="X350" s="62"/>
      <c r="Y350" s="62"/>
      <c r="Z350" s="62"/>
      <c r="AA350" s="62"/>
      <c r="AB350" s="62"/>
      <c r="AC350" s="63"/>
    </row>
    <row r="351" spans="3:29" x14ac:dyDescent="0.25">
      <c r="C351"/>
      <c r="D351"/>
      <c r="E351"/>
      <c r="F351"/>
      <c r="G351"/>
      <c r="H351"/>
      <c r="I351"/>
      <c r="J351"/>
      <c r="K351"/>
      <c r="L351"/>
      <c r="M351"/>
      <c r="N351"/>
      <c r="O351"/>
      <c r="P351"/>
      <c r="Q351" s="61"/>
      <c r="R351" s="62"/>
      <c r="S351" s="62"/>
      <c r="T351" s="62"/>
      <c r="U351" s="62"/>
      <c r="V351" s="62"/>
      <c r="W351" s="62"/>
      <c r="X351" s="62"/>
      <c r="Y351" s="62"/>
      <c r="Z351" s="62"/>
      <c r="AA351" s="62"/>
      <c r="AB351" s="62"/>
      <c r="AC351" s="63"/>
    </row>
    <row r="352" spans="3:29" x14ac:dyDescent="0.25">
      <c r="C352"/>
      <c r="D352"/>
      <c r="E352"/>
      <c r="F352"/>
      <c r="G352"/>
      <c r="H352"/>
      <c r="I352"/>
      <c r="J352"/>
      <c r="K352"/>
      <c r="L352"/>
      <c r="M352"/>
      <c r="N352"/>
      <c r="O352"/>
      <c r="P352"/>
      <c r="Q352" s="61"/>
      <c r="R352" s="62"/>
      <c r="S352" s="62"/>
      <c r="T352" s="62"/>
      <c r="U352" s="62"/>
      <c r="V352" s="62"/>
      <c r="W352" s="62"/>
      <c r="X352" s="62"/>
      <c r="Y352" s="62"/>
      <c r="Z352" s="62"/>
      <c r="AA352" s="62"/>
      <c r="AB352" s="62"/>
      <c r="AC352" s="63"/>
    </row>
    <row r="353" spans="3:29" x14ac:dyDescent="0.25">
      <c r="C353"/>
      <c r="D353"/>
      <c r="E353"/>
      <c r="F353"/>
      <c r="G353"/>
      <c r="H353"/>
      <c r="I353"/>
      <c r="J353"/>
      <c r="K353"/>
      <c r="L353"/>
      <c r="M353"/>
      <c r="N353"/>
      <c r="O353"/>
      <c r="P353"/>
      <c r="Q353" s="61"/>
      <c r="R353" s="62"/>
      <c r="S353" s="62"/>
      <c r="T353" s="62"/>
      <c r="U353" s="62"/>
      <c r="V353" s="62"/>
      <c r="W353" s="62"/>
      <c r="X353" s="62"/>
      <c r="Y353" s="62"/>
      <c r="Z353" s="62"/>
      <c r="AA353" s="62"/>
      <c r="AB353" s="62"/>
      <c r="AC353" s="63"/>
    </row>
    <row r="354" spans="3:29" x14ac:dyDescent="0.25">
      <c r="C354"/>
      <c r="D354"/>
      <c r="E354"/>
      <c r="F354"/>
      <c r="G354"/>
      <c r="H354"/>
      <c r="I354"/>
      <c r="J354"/>
      <c r="K354"/>
      <c r="L354"/>
      <c r="M354"/>
      <c r="N354"/>
      <c r="O354"/>
      <c r="P354"/>
      <c r="Q354" s="61"/>
      <c r="R354" s="62"/>
      <c r="S354" s="62"/>
      <c r="T354" s="62"/>
      <c r="U354" s="62"/>
      <c r="V354" s="62"/>
      <c r="W354" s="62"/>
      <c r="X354" s="62"/>
      <c r="Y354" s="62"/>
      <c r="Z354" s="62"/>
      <c r="AA354" s="62"/>
      <c r="AB354" s="62"/>
      <c r="AC354" s="63"/>
    </row>
    <row r="355" spans="3:29" x14ac:dyDescent="0.25">
      <c r="C355"/>
      <c r="D355"/>
      <c r="E355"/>
      <c r="F355"/>
      <c r="G355"/>
      <c r="H355"/>
      <c r="I355"/>
      <c r="J355"/>
      <c r="K355"/>
      <c r="L355"/>
      <c r="M355"/>
      <c r="N355"/>
      <c r="O355"/>
      <c r="P355"/>
      <c r="Q355" s="61"/>
      <c r="R355" s="62"/>
      <c r="S355" s="62"/>
      <c r="T355" s="62"/>
      <c r="U355" s="62"/>
      <c r="V355" s="62"/>
      <c r="W355" s="62"/>
      <c r="X355" s="62"/>
      <c r="Y355" s="62"/>
      <c r="Z355" s="62"/>
      <c r="AA355" s="62"/>
      <c r="AB355" s="62"/>
      <c r="AC355" s="63"/>
    </row>
    <row r="356" spans="3:29" x14ac:dyDescent="0.25">
      <c r="C356"/>
      <c r="D356"/>
      <c r="E356"/>
      <c r="F356"/>
      <c r="G356"/>
      <c r="H356"/>
      <c r="I356"/>
      <c r="J356"/>
      <c r="K356"/>
      <c r="L356"/>
      <c r="M356"/>
      <c r="N356"/>
      <c r="O356"/>
      <c r="P356"/>
      <c r="Q356" s="61"/>
      <c r="R356" s="62"/>
      <c r="S356" s="62"/>
      <c r="T356" s="62"/>
      <c r="U356" s="62"/>
      <c r="V356" s="62"/>
      <c r="W356" s="62"/>
      <c r="X356" s="62"/>
      <c r="Y356" s="62"/>
      <c r="Z356" s="62"/>
      <c r="AA356" s="62"/>
      <c r="AB356" s="62"/>
      <c r="AC356" s="63"/>
    </row>
    <row r="357" spans="3:29" x14ac:dyDescent="0.25">
      <c r="C357"/>
      <c r="D357"/>
      <c r="E357"/>
      <c r="F357"/>
      <c r="G357"/>
      <c r="H357"/>
      <c r="I357"/>
      <c r="J357"/>
      <c r="K357"/>
      <c r="L357"/>
      <c r="M357"/>
      <c r="N357"/>
      <c r="O357"/>
      <c r="P357"/>
      <c r="Q357" s="61"/>
      <c r="R357" s="62"/>
      <c r="S357" s="62"/>
      <c r="T357" s="62"/>
      <c r="U357" s="62"/>
      <c r="V357" s="62"/>
      <c r="W357" s="62"/>
      <c r="X357" s="62"/>
      <c r="Y357" s="62"/>
      <c r="Z357" s="62"/>
      <c r="AA357" s="62"/>
      <c r="AB357" s="62"/>
      <c r="AC357" s="63"/>
    </row>
    <row r="358" spans="3:29" x14ac:dyDescent="0.25">
      <c r="C358"/>
      <c r="D358"/>
      <c r="E358"/>
      <c r="F358"/>
      <c r="G358"/>
      <c r="H358"/>
      <c r="I358"/>
      <c r="J358"/>
      <c r="K358"/>
      <c r="L358"/>
      <c r="M358"/>
      <c r="N358"/>
      <c r="O358"/>
      <c r="P358"/>
      <c r="Q358" s="61"/>
      <c r="R358" s="62"/>
      <c r="S358" s="62"/>
      <c r="T358" s="62"/>
      <c r="U358" s="62"/>
      <c r="V358" s="62"/>
      <c r="W358" s="62"/>
      <c r="X358" s="62"/>
      <c r="Y358" s="62"/>
      <c r="Z358" s="62"/>
      <c r="AA358" s="62"/>
      <c r="AB358" s="62"/>
      <c r="AC358" s="63"/>
    </row>
    <row r="359" spans="3:29" x14ac:dyDescent="0.25">
      <c r="C359"/>
      <c r="D359"/>
      <c r="E359"/>
      <c r="F359"/>
      <c r="G359"/>
      <c r="H359"/>
      <c r="I359"/>
      <c r="J359"/>
      <c r="K359"/>
      <c r="L359"/>
      <c r="M359"/>
      <c r="N359"/>
      <c r="O359"/>
      <c r="P359"/>
      <c r="Q359" s="61"/>
      <c r="R359" s="62"/>
      <c r="S359" s="62"/>
      <c r="T359" s="62"/>
      <c r="U359" s="62"/>
      <c r="V359" s="62"/>
      <c r="W359" s="62"/>
      <c r="X359" s="62"/>
      <c r="Y359" s="62"/>
      <c r="Z359" s="62"/>
      <c r="AA359" s="62"/>
      <c r="AB359" s="62"/>
      <c r="AC359" s="63"/>
    </row>
    <row r="360" spans="3:29" x14ac:dyDescent="0.25">
      <c r="C360"/>
      <c r="D360"/>
      <c r="E360"/>
      <c r="F360"/>
      <c r="G360"/>
      <c r="H360"/>
      <c r="I360"/>
      <c r="J360"/>
      <c r="K360"/>
      <c r="L360"/>
      <c r="M360"/>
      <c r="N360"/>
      <c r="O360"/>
      <c r="P360"/>
      <c r="Q360" s="61"/>
      <c r="R360" s="62"/>
      <c r="S360" s="62"/>
      <c r="T360" s="62"/>
      <c r="U360" s="62"/>
      <c r="V360" s="62"/>
      <c r="W360" s="62"/>
      <c r="X360" s="62"/>
      <c r="Y360" s="62"/>
      <c r="Z360" s="62"/>
      <c r="AA360" s="62"/>
      <c r="AB360" s="62"/>
      <c r="AC360" s="63"/>
    </row>
    <row r="361" spans="3:29" x14ac:dyDescent="0.25">
      <c r="C361"/>
      <c r="D361"/>
      <c r="E361"/>
      <c r="F361"/>
      <c r="G361"/>
      <c r="H361"/>
      <c r="I361"/>
      <c r="J361"/>
      <c r="K361"/>
      <c r="L361"/>
      <c r="M361"/>
      <c r="N361"/>
      <c r="O361"/>
      <c r="P361"/>
      <c r="Q361" s="61"/>
      <c r="R361" s="62"/>
      <c r="S361" s="62"/>
      <c r="T361" s="62"/>
      <c r="U361" s="62"/>
      <c r="V361" s="62"/>
      <c r="W361" s="62"/>
      <c r="X361" s="62"/>
      <c r="Y361" s="62"/>
      <c r="Z361" s="62"/>
      <c r="AA361" s="62"/>
      <c r="AB361" s="62"/>
      <c r="AC361" s="63"/>
    </row>
    <row r="362" spans="3:29" x14ac:dyDescent="0.25">
      <c r="C362"/>
      <c r="D362"/>
      <c r="E362"/>
      <c r="F362"/>
      <c r="G362"/>
      <c r="H362"/>
      <c r="I362"/>
      <c r="J362"/>
      <c r="K362"/>
      <c r="L362"/>
      <c r="M362"/>
      <c r="N362"/>
      <c r="O362"/>
      <c r="P362"/>
      <c r="Q362" s="61"/>
      <c r="R362" s="62"/>
      <c r="S362" s="62"/>
      <c r="T362" s="62"/>
      <c r="U362" s="62"/>
      <c r="V362" s="62"/>
      <c r="W362" s="62"/>
      <c r="X362" s="62"/>
      <c r="Y362" s="62"/>
      <c r="Z362" s="62"/>
      <c r="AA362" s="62"/>
      <c r="AB362" s="62"/>
      <c r="AC362" s="63"/>
    </row>
    <row r="363" spans="3:29" x14ac:dyDescent="0.25">
      <c r="C363"/>
      <c r="D363"/>
      <c r="E363"/>
      <c r="F363"/>
      <c r="G363"/>
      <c r="H363"/>
      <c r="I363"/>
      <c r="J363"/>
      <c r="K363"/>
      <c r="L363"/>
      <c r="M363"/>
      <c r="N363"/>
      <c r="O363"/>
      <c r="P363"/>
      <c r="Q363" s="61"/>
      <c r="R363" s="62"/>
      <c r="S363" s="62"/>
      <c r="T363" s="62"/>
      <c r="U363" s="62"/>
      <c r="V363" s="62"/>
      <c r="W363" s="62"/>
      <c r="X363" s="62"/>
      <c r="Y363" s="62"/>
      <c r="Z363" s="62"/>
      <c r="AA363" s="62"/>
      <c r="AB363" s="62"/>
      <c r="AC363" s="63"/>
    </row>
    <row r="364" spans="3:29" x14ac:dyDescent="0.25">
      <c r="C364"/>
      <c r="D364"/>
      <c r="E364"/>
      <c r="F364"/>
      <c r="G364"/>
      <c r="H364"/>
      <c r="I364"/>
      <c r="J364"/>
      <c r="K364"/>
      <c r="L364"/>
      <c r="M364"/>
      <c r="N364"/>
      <c r="O364"/>
      <c r="P364"/>
      <c r="Q364" s="61"/>
      <c r="R364" s="62"/>
      <c r="S364" s="62"/>
      <c r="T364" s="62"/>
      <c r="U364" s="62"/>
      <c r="V364" s="62"/>
      <c r="W364" s="62"/>
      <c r="X364" s="62"/>
      <c r="Y364" s="62"/>
      <c r="Z364" s="62"/>
      <c r="AA364" s="62"/>
      <c r="AB364" s="62"/>
      <c r="AC364" s="63"/>
    </row>
    <row r="365" spans="3:29" x14ac:dyDescent="0.25">
      <c r="C365"/>
      <c r="D365"/>
      <c r="E365"/>
      <c r="F365"/>
      <c r="G365"/>
      <c r="H365"/>
      <c r="I365"/>
      <c r="J365"/>
      <c r="K365"/>
      <c r="L365"/>
      <c r="M365"/>
      <c r="N365"/>
      <c r="O365"/>
      <c r="P365"/>
      <c r="Q365" s="61"/>
      <c r="R365" s="62"/>
      <c r="S365" s="62"/>
      <c r="T365" s="62"/>
      <c r="U365" s="62"/>
      <c r="V365" s="62"/>
      <c r="W365" s="62"/>
      <c r="X365" s="62"/>
      <c r="Y365" s="62"/>
      <c r="Z365" s="62"/>
      <c r="AA365" s="62"/>
      <c r="AB365" s="62"/>
      <c r="AC365" s="63"/>
    </row>
    <row r="366" spans="3:29" x14ac:dyDescent="0.25">
      <c r="C366"/>
      <c r="D366"/>
      <c r="E366"/>
      <c r="F366"/>
      <c r="G366"/>
      <c r="H366"/>
      <c r="I366"/>
      <c r="J366"/>
      <c r="K366"/>
      <c r="L366"/>
      <c r="M366"/>
      <c r="N366"/>
      <c r="O366"/>
      <c r="P366"/>
      <c r="Q366" s="61"/>
      <c r="R366" s="62"/>
      <c r="S366" s="62"/>
      <c r="T366" s="62"/>
      <c r="U366" s="62"/>
      <c r="V366" s="62"/>
      <c r="W366" s="62"/>
      <c r="X366" s="62"/>
      <c r="Y366" s="62"/>
      <c r="Z366" s="62"/>
      <c r="AA366" s="62"/>
      <c r="AB366" s="62"/>
      <c r="AC366" s="63"/>
    </row>
    <row r="367" spans="3:29" x14ac:dyDescent="0.25">
      <c r="C367"/>
      <c r="D367"/>
      <c r="E367"/>
      <c r="F367"/>
      <c r="G367"/>
      <c r="H367"/>
      <c r="I367"/>
      <c r="J367"/>
      <c r="K367"/>
      <c r="L367"/>
      <c r="M367"/>
      <c r="N367"/>
      <c r="O367"/>
      <c r="P367"/>
      <c r="Q367" s="61"/>
      <c r="R367" s="62"/>
      <c r="S367" s="62"/>
      <c r="T367" s="62"/>
      <c r="U367" s="62"/>
      <c r="V367" s="62"/>
      <c r="W367" s="62"/>
      <c r="X367" s="62"/>
      <c r="Y367" s="62"/>
      <c r="Z367" s="62"/>
      <c r="AA367" s="62"/>
      <c r="AB367" s="62"/>
      <c r="AC367" s="63"/>
    </row>
    <row r="368" spans="3:29" x14ac:dyDescent="0.25">
      <c r="C368"/>
      <c r="D368"/>
      <c r="E368"/>
      <c r="F368"/>
      <c r="G368"/>
      <c r="H368"/>
      <c r="I368"/>
      <c r="J368"/>
      <c r="K368"/>
      <c r="L368"/>
      <c r="M368"/>
      <c r="N368"/>
      <c r="O368"/>
      <c r="P368"/>
      <c r="Q368" s="61"/>
      <c r="R368" s="62"/>
      <c r="S368" s="62"/>
      <c r="T368" s="62"/>
      <c r="U368" s="62"/>
      <c r="V368" s="62"/>
      <c r="W368" s="62"/>
      <c r="X368" s="62"/>
      <c r="Y368" s="62"/>
      <c r="Z368" s="62"/>
      <c r="AA368" s="62"/>
      <c r="AB368" s="62"/>
      <c r="AC368" s="63"/>
    </row>
    <row r="369" spans="3:29" x14ac:dyDescent="0.25">
      <c r="C369"/>
      <c r="D369"/>
      <c r="E369"/>
      <c r="F369"/>
      <c r="G369"/>
      <c r="H369"/>
      <c r="I369"/>
      <c r="J369"/>
      <c r="K369"/>
      <c r="L369"/>
      <c r="M369"/>
      <c r="N369"/>
      <c r="O369"/>
      <c r="P369"/>
      <c r="Q369" s="61"/>
      <c r="R369" s="62"/>
      <c r="S369" s="62"/>
      <c r="T369" s="62"/>
      <c r="U369" s="62"/>
      <c r="V369" s="62"/>
      <c r="W369" s="62"/>
      <c r="X369" s="62"/>
      <c r="Y369" s="62"/>
      <c r="Z369" s="62"/>
      <c r="AA369" s="62"/>
      <c r="AB369" s="62"/>
      <c r="AC369" s="63"/>
    </row>
    <row r="370" spans="3:29" x14ac:dyDescent="0.25">
      <c r="C370"/>
      <c r="D370"/>
      <c r="E370"/>
      <c r="F370"/>
      <c r="G370"/>
      <c r="H370"/>
      <c r="I370"/>
      <c r="J370"/>
      <c r="K370"/>
      <c r="L370"/>
      <c r="M370"/>
      <c r="N370"/>
      <c r="O370"/>
      <c r="P370"/>
      <c r="Q370" s="61"/>
      <c r="R370" s="62"/>
      <c r="S370" s="62"/>
      <c r="T370" s="62"/>
      <c r="U370" s="62"/>
      <c r="V370" s="62"/>
      <c r="W370" s="62"/>
      <c r="X370" s="62"/>
      <c r="Y370" s="62"/>
      <c r="Z370" s="62"/>
      <c r="AA370" s="62"/>
      <c r="AB370" s="62"/>
      <c r="AC370" s="63"/>
    </row>
    <row r="371" spans="3:29" x14ac:dyDescent="0.25">
      <c r="C371"/>
      <c r="D371"/>
      <c r="E371"/>
      <c r="F371"/>
      <c r="G371"/>
      <c r="H371"/>
      <c r="I371"/>
      <c r="J371"/>
      <c r="K371"/>
      <c r="L371"/>
      <c r="M371"/>
      <c r="N371"/>
      <c r="O371"/>
      <c r="P371"/>
      <c r="Q371" s="61"/>
      <c r="R371" s="62"/>
      <c r="S371" s="62"/>
      <c r="T371" s="62"/>
      <c r="U371" s="62"/>
      <c r="V371" s="62"/>
      <c r="W371" s="62"/>
      <c r="X371" s="62"/>
      <c r="Y371" s="62"/>
      <c r="Z371" s="62"/>
      <c r="AA371" s="62"/>
      <c r="AB371" s="62"/>
      <c r="AC371" s="63"/>
    </row>
    <row r="372" spans="3:29" x14ac:dyDescent="0.25">
      <c r="C372"/>
      <c r="D372"/>
      <c r="E372"/>
      <c r="F372"/>
      <c r="G372"/>
      <c r="H372"/>
      <c r="I372"/>
      <c r="J372"/>
      <c r="K372"/>
      <c r="L372"/>
      <c r="M372"/>
      <c r="N372"/>
      <c r="O372"/>
      <c r="P372"/>
      <c r="Q372" s="61"/>
      <c r="R372" s="62"/>
      <c r="S372" s="62"/>
      <c r="T372" s="62"/>
      <c r="U372" s="62"/>
      <c r="V372" s="62"/>
      <c r="W372" s="62"/>
      <c r="X372" s="62"/>
      <c r="Y372" s="62"/>
      <c r="Z372" s="62"/>
      <c r="AA372" s="62"/>
      <c r="AB372" s="62"/>
      <c r="AC372" s="63"/>
    </row>
    <row r="373" spans="3:29" x14ac:dyDescent="0.25">
      <c r="C373"/>
      <c r="D373"/>
      <c r="E373"/>
      <c r="F373"/>
      <c r="G373"/>
      <c r="H373"/>
      <c r="I373"/>
      <c r="J373"/>
      <c r="K373"/>
      <c r="L373"/>
      <c r="M373"/>
      <c r="N373"/>
      <c r="O373"/>
      <c r="P373"/>
      <c r="Q373" s="61"/>
      <c r="R373" s="62"/>
      <c r="S373" s="62"/>
      <c r="T373" s="62"/>
      <c r="U373" s="62"/>
      <c r="V373" s="62"/>
      <c r="W373" s="62"/>
      <c r="X373" s="62"/>
      <c r="Y373" s="62"/>
      <c r="Z373" s="62"/>
      <c r="AA373" s="62"/>
      <c r="AB373" s="62"/>
      <c r="AC373" s="63"/>
    </row>
    <row r="374" spans="3:29" x14ac:dyDescent="0.25">
      <c r="C374"/>
      <c r="D374"/>
      <c r="E374"/>
      <c r="F374"/>
      <c r="G374"/>
      <c r="H374"/>
      <c r="I374"/>
      <c r="J374"/>
      <c r="K374"/>
      <c r="L374"/>
      <c r="M374"/>
      <c r="N374"/>
      <c r="O374"/>
      <c r="P374"/>
      <c r="Q374" s="61"/>
      <c r="R374" s="62"/>
      <c r="S374" s="62"/>
      <c r="T374" s="62"/>
      <c r="U374" s="62"/>
      <c r="V374" s="62"/>
      <c r="W374" s="62"/>
      <c r="X374" s="62"/>
      <c r="Y374" s="62"/>
      <c r="Z374" s="62"/>
      <c r="AA374" s="62"/>
      <c r="AB374" s="62"/>
      <c r="AC374" s="63"/>
    </row>
    <row r="375" spans="3:29" x14ac:dyDescent="0.25">
      <c r="C375"/>
      <c r="D375"/>
      <c r="E375"/>
      <c r="F375"/>
      <c r="G375"/>
      <c r="H375"/>
      <c r="I375"/>
      <c r="J375"/>
      <c r="K375"/>
      <c r="L375"/>
      <c r="M375"/>
      <c r="N375"/>
      <c r="O375"/>
      <c r="P375"/>
      <c r="Q375" s="61"/>
      <c r="R375" s="62"/>
      <c r="S375" s="62"/>
      <c r="T375" s="62"/>
      <c r="U375" s="62"/>
      <c r="V375" s="62"/>
      <c r="W375" s="62"/>
      <c r="X375" s="62"/>
      <c r="Y375" s="62"/>
      <c r="Z375" s="62"/>
      <c r="AA375" s="62"/>
      <c r="AB375" s="62"/>
      <c r="AC375" s="63"/>
    </row>
    <row r="376" spans="3:29" x14ac:dyDescent="0.25">
      <c r="C376"/>
      <c r="D376"/>
      <c r="E376"/>
      <c r="F376"/>
      <c r="G376"/>
      <c r="H376"/>
      <c r="I376"/>
      <c r="J376"/>
      <c r="K376"/>
      <c r="L376"/>
      <c r="M376"/>
      <c r="N376"/>
      <c r="O376"/>
      <c r="P376"/>
      <c r="Q376" s="61"/>
      <c r="R376" s="62"/>
      <c r="S376" s="62"/>
      <c r="T376" s="62"/>
      <c r="U376" s="62"/>
      <c r="V376" s="62"/>
      <c r="W376" s="62"/>
      <c r="X376" s="62"/>
      <c r="Y376" s="62"/>
      <c r="Z376" s="62"/>
      <c r="AA376" s="62"/>
      <c r="AB376" s="62"/>
      <c r="AC376" s="63"/>
    </row>
    <row r="377" spans="3:29" x14ac:dyDescent="0.25">
      <c r="C377"/>
      <c r="D377"/>
      <c r="E377"/>
      <c r="F377"/>
      <c r="G377"/>
      <c r="H377"/>
      <c r="I377"/>
      <c r="J377"/>
      <c r="K377"/>
      <c r="L377"/>
      <c r="M377"/>
      <c r="N377"/>
      <c r="O377"/>
      <c r="P377"/>
      <c r="Q377" s="61"/>
      <c r="R377" s="62"/>
      <c r="S377" s="62"/>
      <c r="T377" s="62"/>
      <c r="U377" s="62"/>
      <c r="V377" s="62"/>
      <c r="W377" s="62"/>
      <c r="X377" s="62"/>
      <c r="Y377" s="62"/>
      <c r="Z377" s="62"/>
      <c r="AA377" s="62"/>
      <c r="AB377" s="62"/>
      <c r="AC377" s="63"/>
    </row>
    <row r="378" spans="3:29" x14ac:dyDescent="0.25">
      <c r="C378"/>
      <c r="D378"/>
      <c r="E378"/>
      <c r="F378"/>
      <c r="G378"/>
      <c r="H378"/>
      <c r="I378"/>
      <c r="J378"/>
      <c r="K378"/>
      <c r="L378"/>
      <c r="M378"/>
      <c r="N378"/>
      <c r="O378"/>
      <c r="P378"/>
      <c r="Q378" s="61"/>
      <c r="R378" s="62"/>
      <c r="S378" s="62"/>
      <c r="T378" s="62"/>
      <c r="U378" s="62"/>
      <c r="V378" s="62"/>
      <c r="W378" s="62"/>
      <c r="X378" s="62"/>
      <c r="Y378" s="62"/>
      <c r="Z378" s="62"/>
      <c r="AA378" s="62"/>
      <c r="AB378" s="62"/>
      <c r="AC378" s="63"/>
    </row>
    <row r="379" spans="3:29" x14ac:dyDescent="0.25">
      <c r="C379"/>
      <c r="D379"/>
      <c r="E379"/>
      <c r="F379"/>
      <c r="G379"/>
      <c r="H379"/>
      <c r="I379"/>
      <c r="J379"/>
      <c r="K379"/>
      <c r="L379"/>
      <c r="M379"/>
      <c r="N379"/>
      <c r="O379"/>
      <c r="P379"/>
      <c r="Q379" s="61"/>
      <c r="R379" s="62"/>
      <c r="S379" s="62"/>
      <c r="T379" s="62"/>
      <c r="U379" s="62"/>
      <c r="V379" s="62"/>
      <c r="W379" s="62"/>
      <c r="X379" s="62"/>
      <c r="Y379" s="62"/>
      <c r="Z379" s="62"/>
      <c r="AA379" s="62"/>
      <c r="AB379" s="62"/>
      <c r="AC379" s="63"/>
    </row>
    <row r="380" spans="3:29" x14ac:dyDescent="0.25">
      <c r="C380"/>
      <c r="D380"/>
      <c r="E380"/>
      <c r="F380"/>
      <c r="G380"/>
      <c r="H380"/>
      <c r="I380"/>
      <c r="J380"/>
      <c r="K380"/>
      <c r="L380"/>
      <c r="M380"/>
      <c r="N380"/>
      <c r="O380"/>
      <c r="P380"/>
      <c r="Q380" s="61"/>
      <c r="R380" s="62"/>
      <c r="S380" s="62"/>
      <c r="T380" s="62"/>
      <c r="U380" s="62"/>
      <c r="V380" s="62"/>
      <c r="W380" s="62"/>
      <c r="X380" s="62"/>
      <c r="Y380" s="62"/>
      <c r="Z380" s="62"/>
      <c r="AA380" s="62"/>
      <c r="AB380" s="62"/>
      <c r="AC380" s="63"/>
    </row>
    <row r="381" spans="3:29" x14ac:dyDescent="0.25">
      <c r="C381"/>
      <c r="D381"/>
      <c r="E381"/>
      <c r="F381"/>
      <c r="G381"/>
      <c r="H381"/>
      <c r="I381"/>
      <c r="J381"/>
      <c r="K381"/>
      <c r="L381"/>
      <c r="M381"/>
      <c r="N381"/>
      <c r="O381"/>
      <c r="P381"/>
      <c r="Q381" s="61"/>
      <c r="R381" s="62"/>
      <c r="S381" s="62"/>
      <c r="T381" s="62"/>
      <c r="U381" s="62"/>
      <c r="V381" s="62"/>
      <c r="W381" s="62"/>
      <c r="X381" s="62"/>
      <c r="Y381" s="62"/>
      <c r="Z381" s="62"/>
      <c r="AA381" s="62"/>
      <c r="AB381" s="62"/>
      <c r="AC381" s="63"/>
    </row>
    <row r="382" spans="3:29" x14ac:dyDescent="0.25">
      <c r="C382"/>
      <c r="D382"/>
      <c r="E382"/>
      <c r="F382"/>
      <c r="G382"/>
      <c r="H382"/>
      <c r="I382"/>
      <c r="J382"/>
      <c r="K382"/>
      <c r="L382"/>
      <c r="M382"/>
      <c r="N382"/>
      <c r="O382"/>
      <c r="P382"/>
      <c r="Q382" s="61"/>
      <c r="R382" s="62"/>
      <c r="S382" s="62"/>
      <c r="T382" s="62"/>
      <c r="U382" s="62"/>
      <c r="V382" s="62"/>
      <c r="W382" s="62"/>
      <c r="X382" s="62"/>
      <c r="Y382" s="62"/>
      <c r="Z382" s="62"/>
      <c r="AA382" s="62"/>
      <c r="AB382" s="62"/>
      <c r="AC382" s="63"/>
    </row>
    <row r="383" spans="3:29" x14ac:dyDescent="0.25">
      <c r="C383"/>
      <c r="D383"/>
      <c r="E383"/>
      <c r="F383"/>
      <c r="G383"/>
      <c r="H383"/>
      <c r="I383"/>
      <c r="J383"/>
      <c r="K383"/>
      <c r="L383"/>
      <c r="M383"/>
      <c r="N383"/>
      <c r="O383"/>
      <c r="P383"/>
      <c r="Q383" s="61"/>
      <c r="R383" s="62"/>
      <c r="S383" s="62"/>
      <c r="T383" s="62"/>
      <c r="U383" s="62"/>
      <c r="V383" s="62"/>
      <c r="W383" s="62"/>
      <c r="X383" s="62"/>
      <c r="Y383" s="62"/>
      <c r="Z383" s="62"/>
      <c r="AA383" s="62"/>
      <c r="AB383" s="62"/>
      <c r="AC383" s="63"/>
    </row>
    <row r="384" spans="3:29" x14ac:dyDescent="0.25">
      <c r="C384"/>
      <c r="D384"/>
      <c r="E384"/>
      <c r="F384"/>
      <c r="G384"/>
      <c r="H384"/>
      <c r="I384"/>
      <c r="J384"/>
      <c r="K384"/>
      <c r="L384"/>
      <c r="M384"/>
      <c r="N384"/>
      <c r="O384"/>
      <c r="P384"/>
      <c r="Q384" s="61"/>
      <c r="R384" s="62"/>
      <c r="S384" s="62"/>
      <c r="T384" s="62"/>
      <c r="U384" s="62"/>
      <c r="V384" s="62"/>
      <c r="W384" s="62"/>
      <c r="X384" s="62"/>
      <c r="Y384" s="62"/>
      <c r="Z384" s="62"/>
      <c r="AA384" s="62"/>
      <c r="AB384" s="62"/>
      <c r="AC384" s="63"/>
    </row>
    <row r="385" spans="3:29" x14ac:dyDescent="0.25">
      <c r="C385"/>
      <c r="D385"/>
      <c r="E385"/>
      <c r="F385"/>
      <c r="G385"/>
      <c r="H385"/>
      <c r="I385"/>
      <c r="J385"/>
      <c r="K385"/>
      <c r="L385"/>
      <c r="M385"/>
      <c r="N385"/>
      <c r="O385"/>
      <c r="P385"/>
      <c r="Q385" s="61"/>
      <c r="R385" s="62"/>
      <c r="S385" s="62"/>
      <c r="T385" s="62"/>
      <c r="U385" s="62"/>
      <c r="V385" s="62"/>
      <c r="W385" s="62"/>
      <c r="X385" s="62"/>
      <c r="Y385" s="62"/>
      <c r="Z385" s="62"/>
      <c r="AA385" s="62"/>
      <c r="AB385" s="62"/>
      <c r="AC385" s="63"/>
    </row>
    <row r="386" spans="3:29" x14ac:dyDescent="0.25">
      <c r="C386"/>
      <c r="D386"/>
      <c r="E386"/>
      <c r="F386"/>
      <c r="G386"/>
      <c r="H386"/>
      <c r="I386"/>
      <c r="J386"/>
      <c r="K386"/>
      <c r="L386"/>
      <c r="M386"/>
      <c r="N386"/>
      <c r="O386"/>
      <c r="P386"/>
      <c r="Q386" s="61"/>
      <c r="R386" s="62"/>
      <c r="S386" s="62"/>
      <c r="T386" s="62"/>
      <c r="U386" s="62"/>
      <c r="V386" s="62"/>
      <c r="W386" s="62"/>
      <c r="X386" s="62"/>
      <c r="Y386" s="62"/>
      <c r="Z386" s="62"/>
      <c r="AA386" s="62"/>
      <c r="AB386" s="62"/>
      <c r="AC386" s="63"/>
    </row>
    <row r="387" spans="3:29" x14ac:dyDescent="0.25">
      <c r="C387"/>
      <c r="D387"/>
      <c r="E387"/>
      <c r="F387"/>
      <c r="G387"/>
      <c r="H387"/>
      <c r="I387"/>
      <c r="J387"/>
      <c r="K387"/>
      <c r="L387"/>
      <c r="M387"/>
      <c r="N387"/>
      <c r="O387"/>
      <c r="P387"/>
      <c r="Q387" s="61"/>
      <c r="R387" s="62"/>
      <c r="S387" s="62"/>
      <c r="T387" s="62"/>
      <c r="U387" s="62"/>
      <c r="V387" s="62"/>
      <c r="W387" s="62"/>
      <c r="X387" s="62"/>
      <c r="Y387" s="62"/>
      <c r="Z387" s="62"/>
      <c r="AA387" s="62"/>
      <c r="AB387" s="62"/>
      <c r="AC387" s="63"/>
    </row>
    <row r="388" spans="3:29" x14ac:dyDescent="0.25">
      <c r="C388"/>
      <c r="D388"/>
      <c r="E388"/>
      <c r="F388"/>
      <c r="G388"/>
      <c r="H388"/>
      <c r="I388"/>
      <c r="J388"/>
      <c r="K388"/>
      <c r="L388"/>
      <c r="M388"/>
      <c r="N388"/>
      <c r="O388"/>
      <c r="P388"/>
      <c r="Q388" s="61"/>
      <c r="R388" s="62"/>
      <c r="S388" s="62"/>
      <c r="T388" s="62"/>
      <c r="U388" s="62"/>
      <c r="V388" s="62"/>
      <c r="W388" s="62"/>
      <c r="X388" s="62"/>
      <c r="Y388" s="62"/>
      <c r="Z388" s="62"/>
      <c r="AA388" s="62"/>
      <c r="AB388" s="62"/>
      <c r="AC388" s="63"/>
    </row>
    <row r="389" spans="3:29" x14ac:dyDescent="0.25">
      <c r="C389"/>
      <c r="D389"/>
      <c r="E389"/>
      <c r="F389"/>
      <c r="G389"/>
      <c r="H389"/>
      <c r="I389"/>
      <c r="J389"/>
      <c r="K389"/>
      <c r="L389"/>
      <c r="M389"/>
      <c r="N389"/>
      <c r="O389"/>
      <c r="P389"/>
      <c r="Q389" s="61"/>
      <c r="R389" s="62"/>
      <c r="S389" s="62"/>
      <c r="T389" s="62"/>
      <c r="U389" s="62"/>
      <c r="V389" s="62"/>
      <c r="W389" s="62"/>
      <c r="X389" s="62"/>
      <c r="Y389" s="62"/>
      <c r="Z389" s="62"/>
      <c r="AA389" s="62"/>
      <c r="AB389" s="62"/>
      <c r="AC389" s="63"/>
    </row>
    <row r="390" spans="3:29" x14ac:dyDescent="0.25">
      <c r="C390"/>
      <c r="D390"/>
      <c r="E390"/>
      <c r="F390"/>
      <c r="G390"/>
      <c r="H390"/>
      <c r="I390"/>
      <c r="J390"/>
      <c r="K390"/>
      <c r="L390"/>
      <c r="M390"/>
      <c r="N390"/>
      <c r="O390"/>
      <c r="P390"/>
      <c r="Q390" s="61"/>
      <c r="R390" s="62"/>
      <c r="S390" s="62"/>
      <c r="T390" s="62"/>
      <c r="U390" s="62"/>
      <c r="V390" s="62"/>
      <c r="W390" s="62"/>
      <c r="X390" s="62"/>
      <c r="Y390" s="62"/>
      <c r="Z390" s="62"/>
      <c r="AA390" s="62"/>
      <c r="AB390" s="62"/>
      <c r="AC390" s="63"/>
    </row>
    <row r="391" spans="3:29" x14ac:dyDescent="0.25">
      <c r="C391"/>
      <c r="D391"/>
      <c r="E391"/>
      <c r="F391"/>
      <c r="G391"/>
      <c r="H391"/>
      <c r="I391"/>
      <c r="J391"/>
      <c r="K391"/>
      <c r="L391"/>
      <c r="M391"/>
      <c r="N391"/>
      <c r="O391"/>
      <c r="P391"/>
      <c r="Q391" s="61"/>
      <c r="R391" s="62"/>
      <c r="S391" s="62"/>
      <c r="T391" s="62"/>
      <c r="U391" s="62"/>
      <c r="V391" s="62"/>
      <c r="W391" s="62"/>
      <c r="X391" s="62"/>
      <c r="Y391" s="62"/>
      <c r="Z391" s="62"/>
      <c r="AA391" s="62"/>
      <c r="AB391" s="62"/>
      <c r="AC391" s="63"/>
    </row>
    <row r="392" spans="3:29" x14ac:dyDescent="0.25">
      <c r="C392"/>
      <c r="D392"/>
      <c r="E392"/>
      <c r="F392"/>
      <c r="G392"/>
      <c r="H392"/>
      <c r="I392"/>
      <c r="J392"/>
      <c r="K392"/>
      <c r="L392"/>
      <c r="M392"/>
      <c r="N392"/>
      <c r="O392"/>
      <c r="P392"/>
      <c r="Q392" s="61"/>
      <c r="R392" s="62"/>
      <c r="S392" s="62"/>
      <c r="T392" s="62"/>
      <c r="U392" s="62"/>
      <c r="V392" s="62"/>
      <c r="W392" s="62"/>
      <c r="X392" s="62"/>
      <c r="Y392" s="62"/>
      <c r="Z392" s="62"/>
      <c r="AA392" s="62"/>
      <c r="AB392" s="62"/>
      <c r="AC392" s="63"/>
    </row>
    <row r="393" spans="3:29" x14ac:dyDescent="0.25">
      <c r="C393"/>
      <c r="D393"/>
      <c r="E393"/>
      <c r="F393"/>
      <c r="G393"/>
      <c r="H393"/>
      <c r="I393"/>
      <c r="J393"/>
      <c r="K393"/>
      <c r="L393"/>
      <c r="M393"/>
      <c r="N393"/>
      <c r="O393"/>
      <c r="P393"/>
      <c r="Q393" s="61"/>
      <c r="R393" s="62"/>
      <c r="S393" s="62"/>
      <c r="T393" s="62"/>
      <c r="U393" s="62"/>
      <c r="V393" s="62"/>
      <c r="W393" s="62"/>
      <c r="X393" s="62"/>
      <c r="Y393" s="62"/>
      <c r="Z393" s="62"/>
      <c r="AA393" s="62"/>
      <c r="AB393" s="62"/>
      <c r="AC393" s="63"/>
    </row>
    <row r="394" spans="3:29" x14ac:dyDescent="0.25">
      <c r="C394"/>
      <c r="D394"/>
      <c r="E394"/>
      <c r="F394"/>
      <c r="G394"/>
      <c r="H394"/>
      <c r="I394"/>
      <c r="J394"/>
      <c r="K394"/>
      <c r="L394"/>
      <c r="M394"/>
      <c r="N394"/>
      <c r="O394"/>
      <c r="P394"/>
      <c r="Q394" s="61"/>
      <c r="R394" s="62"/>
      <c r="S394" s="62"/>
      <c r="T394" s="62"/>
      <c r="U394" s="62"/>
      <c r="V394" s="62"/>
      <c r="W394" s="62"/>
      <c r="X394" s="62"/>
      <c r="Y394" s="62"/>
      <c r="Z394" s="62"/>
      <c r="AA394" s="62"/>
      <c r="AB394" s="62"/>
      <c r="AC394" s="63"/>
    </row>
    <row r="395" spans="3:29" x14ac:dyDescent="0.25">
      <c r="C395"/>
      <c r="D395"/>
      <c r="E395"/>
      <c r="F395"/>
      <c r="G395"/>
      <c r="H395"/>
      <c r="I395"/>
      <c r="J395"/>
      <c r="K395"/>
      <c r="L395"/>
      <c r="M395"/>
      <c r="N395"/>
      <c r="O395"/>
      <c r="P395"/>
      <c r="Q395" s="61"/>
      <c r="R395" s="62"/>
      <c r="S395" s="62"/>
      <c r="T395" s="62"/>
      <c r="U395" s="62"/>
      <c r="V395" s="62"/>
      <c r="W395" s="62"/>
      <c r="X395" s="62"/>
      <c r="Y395" s="62"/>
      <c r="Z395" s="62"/>
      <c r="AA395" s="62"/>
      <c r="AB395" s="62"/>
      <c r="AC395" s="63"/>
    </row>
    <row r="396" spans="3:29" x14ac:dyDescent="0.25">
      <c r="C396"/>
      <c r="D396"/>
      <c r="E396"/>
      <c r="F396"/>
      <c r="G396"/>
      <c r="H396"/>
      <c r="I396"/>
      <c r="J396"/>
      <c r="K396"/>
      <c r="L396"/>
      <c r="M396"/>
      <c r="N396"/>
      <c r="O396"/>
      <c r="P396"/>
      <c r="Q396" s="61"/>
      <c r="R396" s="62"/>
      <c r="S396" s="62"/>
      <c r="T396" s="62"/>
      <c r="U396" s="62"/>
      <c r="V396" s="62"/>
      <c r="W396" s="62"/>
      <c r="X396" s="62"/>
      <c r="Y396" s="62"/>
      <c r="Z396" s="62"/>
      <c r="AA396" s="62"/>
      <c r="AB396" s="62"/>
      <c r="AC396" s="63"/>
    </row>
    <row r="397" spans="3:29" x14ac:dyDescent="0.25">
      <c r="C397"/>
      <c r="D397"/>
      <c r="E397"/>
      <c r="F397"/>
      <c r="G397"/>
      <c r="H397"/>
      <c r="I397"/>
      <c r="J397"/>
      <c r="K397"/>
      <c r="L397"/>
      <c r="M397"/>
      <c r="N397"/>
      <c r="O397"/>
      <c r="P397"/>
      <c r="Q397" s="61"/>
      <c r="R397" s="62"/>
      <c r="S397" s="62"/>
      <c r="T397" s="62"/>
      <c r="U397" s="62"/>
      <c r="V397" s="62"/>
      <c r="W397" s="62"/>
      <c r="X397" s="62"/>
      <c r="Y397" s="62"/>
      <c r="Z397" s="62"/>
      <c r="AA397" s="62"/>
      <c r="AB397" s="62"/>
      <c r="AC397" s="63"/>
    </row>
    <row r="398" spans="3:29" x14ac:dyDescent="0.25">
      <c r="C398"/>
      <c r="D398"/>
      <c r="E398"/>
      <c r="F398"/>
      <c r="G398"/>
      <c r="H398"/>
      <c r="I398"/>
      <c r="J398"/>
      <c r="K398"/>
      <c r="L398"/>
      <c r="M398"/>
      <c r="N398"/>
      <c r="O398"/>
      <c r="P398"/>
      <c r="Q398" s="61"/>
      <c r="R398" s="62"/>
      <c r="S398" s="62"/>
      <c r="T398" s="62"/>
      <c r="U398" s="62"/>
      <c r="V398" s="62"/>
      <c r="W398" s="62"/>
      <c r="X398" s="62"/>
      <c r="Y398" s="62"/>
      <c r="Z398" s="62"/>
      <c r="AA398" s="62"/>
      <c r="AB398" s="62"/>
      <c r="AC398" s="63"/>
    </row>
    <row r="399" spans="3:29" x14ac:dyDescent="0.25">
      <c r="C399"/>
      <c r="D399"/>
      <c r="E399"/>
      <c r="F399"/>
      <c r="G399"/>
      <c r="H399"/>
      <c r="I399"/>
      <c r="J399"/>
      <c r="K399"/>
      <c r="L399"/>
      <c r="M399"/>
      <c r="N399"/>
      <c r="O399"/>
      <c r="P399"/>
      <c r="Q399" s="61"/>
      <c r="R399" s="62"/>
      <c r="S399" s="62"/>
      <c r="T399" s="62"/>
      <c r="U399" s="62"/>
      <c r="V399" s="62"/>
      <c r="W399" s="62"/>
      <c r="X399" s="62"/>
      <c r="Y399" s="62"/>
      <c r="Z399" s="62"/>
      <c r="AA399" s="62"/>
      <c r="AB399" s="62"/>
      <c r="AC399" s="63"/>
    </row>
    <row r="400" spans="3:29" x14ac:dyDescent="0.25">
      <c r="C400"/>
      <c r="D400"/>
      <c r="E400"/>
      <c r="F400"/>
      <c r="G400"/>
      <c r="H400"/>
      <c r="I400"/>
      <c r="J400"/>
      <c r="K400"/>
      <c r="L400"/>
      <c r="M400"/>
      <c r="N400"/>
      <c r="O400"/>
      <c r="P400"/>
      <c r="Q400" s="61"/>
      <c r="R400" s="62"/>
      <c r="S400" s="62"/>
      <c r="T400" s="62"/>
      <c r="U400" s="62"/>
      <c r="V400" s="62"/>
      <c r="W400" s="62"/>
      <c r="X400" s="62"/>
      <c r="Y400" s="62"/>
      <c r="Z400" s="62"/>
      <c r="AA400" s="62"/>
      <c r="AB400" s="62"/>
      <c r="AC400" s="63"/>
    </row>
    <row r="401" spans="3:29" x14ac:dyDescent="0.25">
      <c r="C401"/>
      <c r="D401"/>
      <c r="E401"/>
      <c r="F401"/>
      <c r="G401"/>
      <c r="H401"/>
      <c r="I401"/>
      <c r="J401"/>
      <c r="K401"/>
      <c r="L401"/>
      <c r="M401"/>
      <c r="N401"/>
      <c r="O401"/>
      <c r="P401"/>
      <c r="Q401" s="61"/>
      <c r="R401" s="62"/>
      <c r="S401" s="62"/>
      <c r="T401" s="62"/>
      <c r="U401" s="62"/>
      <c r="V401" s="62"/>
      <c r="W401" s="62"/>
      <c r="X401" s="62"/>
      <c r="Y401" s="62"/>
      <c r="Z401" s="62"/>
      <c r="AA401" s="62"/>
      <c r="AB401" s="62"/>
      <c r="AC401" s="63"/>
    </row>
    <row r="402" spans="3:29" x14ac:dyDescent="0.25">
      <c r="C402"/>
      <c r="D402"/>
      <c r="E402"/>
      <c r="F402"/>
      <c r="G402"/>
      <c r="H402"/>
      <c r="I402"/>
      <c r="J402"/>
      <c r="K402"/>
      <c r="L402"/>
      <c r="M402"/>
      <c r="N402"/>
      <c r="O402"/>
      <c r="P402"/>
      <c r="Q402" s="61"/>
      <c r="R402" s="62"/>
      <c r="S402" s="62"/>
      <c r="T402" s="62"/>
      <c r="U402" s="62"/>
      <c r="V402" s="62"/>
      <c r="W402" s="62"/>
      <c r="X402" s="62"/>
      <c r="Y402" s="62"/>
      <c r="Z402" s="62"/>
      <c r="AA402" s="62"/>
      <c r="AB402" s="62"/>
      <c r="AC402" s="63"/>
    </row>
    <row r="403" spans="3:29" x14ac:dyDescent="0.25">
      <c r="C403"/>
      <c r="D403"/>
      <c r="E403"/>
      <c r="F403"/>
      <c r="G403"/>
      <c r="H403"/>
      <c r="I403"/>
      <c r="J403"/>
      <c r="K403"/>
      <c r="L403"/>
      <c r="M403"/>
      <c r="N403"/>
      <c r="O403"/>
      <c r="P403"/>
      <c r="Q403" s="61"/>
      <c r="R403" s="62"/>
      <c r="S403" s="62"/>
      <c r="T403" s="62"/>
      <c r="U403" s="62"/>
      <c r="V403" s="62"/>
      <c r="W403" s="62"/>
      <c r="X403" s="62"/>
      <c r="Y403" s="62"/>
      <c r="Z403" s="62"/>
      <c r="AA403" s="62"/>
      <c r="AB403" s="62"/>
      <c r="AC403" s="63"/>
    </row>
    <row r="404" spans="3:29" x14ac:dyDescent="0.25">
      <c r="C404"/>
      <c r="D404"/>
      <c r="E404"/>
      <c r="F404"/>
      <c r="G404"/>
      <c r="H404"/>
      <c r="I404"/>
      <c r="J404"/>
      <c r="K404"/>
      <c r="L404"/>
      <c r="M404"/>
      <c r="N404"/>
      <c r="O404"/>
      <c r="P404"/>
      <c r="Q404" s="61"/>
      <c r="R404" s="62"/>
      <c r="S404" s="62"/>
      <c r="T404" s="62"/>
      <c r="U404" s="62"/>
      <c r="V404" s="62"/>
      <c r="W404" s="62"/>
      <c r="X404" s="62"/>
      <c r="Y404" s="62"/>
      <c r="Z404" s="62"/>
      <c r="AA404" s="62"/>
      <c r="AB404" s="62"/>
      <c r="AC404" s="63"/>
    </row>
    <row r="405" spans="3:29" x14ac:dyDescent="0.25">
      <c r="C405"/>
      <c r="D405"/>
      <c r="E405"/>
      <c r="F405"/>
      <c r="G405"/>
      <c r="H405"/>
      <c r="I405"/>
      <c r="J405"/>
      <c r="K405"/>
      <c r="L405"/>
      <c r="M405"/>
      <c r="N405"/>
      <c r="O405"/>
      <c r="P405"/>
      <c r="Q405" s="61"/>
      <c r="R405" s="62"/>
      <c r="S405" s="62"/>
      <c r="T405" s="62"/>
      <c r="U405" s="62"/>
      <c r="V405" s="62"/>
      <c r="W405" s="62"/>
      <c r="X405" s="62"/>
      <c r="Y405" s="62"/>
      <c r="Z405" s="62"/>
      <c r="AA405" s="62"/>
      <c r="AB405" s="62"/>
      <c r="AC405" s="63"/>
    </row>
    <row r="406" spans="3:29" x14ac:dyDescent="0.25">
      <c r="C406"/>
      <c r="D406"/>
      <c r="E406"/>
      <c r="F406"/>
      <c r="G406"/>
      <c r="H406"/>
      <c r="I406"/>
      <c r="J406"/>
      <c r="K406"/>
      <c r="L406"/>
      <c r="M406"/>
      <c r="N406"/>
      <c r="O406"/>
      <c r="P406"/>
      <c r="Q406" s="61"/>
      <c r="R406" s="62"/>
      <c r="S406" s="62"/>
      <c r="T406" s="62"/>
      <c r="U406" s="62"/>
      <c r="V406" s="62"/>
      <c r="W406" s="62"/>
      <c r="X406" s="62"/>
      <c r="Y406" s="62"/>
      <c r="Z406" s="62"/>
      <c r="AA406" s="62"/>
      <c r="AB406" s="62"/>
      <c r="AC406" s="63"/>
    </row>
    <row r="407" spans="3:29" x14ac:dyDescent="0.25">
      <c r="C407"/>
      <c r="D407"/>
      <c r="E407"/>
      <c r="F407"/>
      <c r="G407"/>
      <c r="H407"/>
      <c r="I407"/>
      <c r="J407"/>
      <c r="K407"/>
      <c r="L407"/>
      <c r="M407"/>
      <c r="N407"/>
      <c r="O407"/>
      <c r="P407"/>
      <c r="Q407" s="61"/>
      <c r="R407" s="62"/>
      <c r="S407" s="62"/>
      <c r="T407" s="62"/>
      <c r="U407" s="62"/>
      <c r="V407" s="62"/>
      <c r="W407" s="62"/>
      <c r="X407" s="62"/>
      <c r="Y407" s="62"/>
      <c r="Z407" s="62"/>
      <c r="AA407" s="62"/>
      <c r="AB407" s="62"/>
      <c r="AC407" s="63"/>
    </row>
    <row r="408" spans="3:29" x14ac:dyDescent="0.25">
      <c r="C408"/>
      <c r="D408"/>
      <c r="E408"/>
      <c r="F408"/>
      <c r="G408"/>
      <c r="H408"/>
      <c r="I408"/>
      <c r="J408"/>
      <c r="K408"/>
      <c r="L408"/>
      <c r="M408"/>
      <c r="N408"/>
      <c r="O408"/>
      <c r="P408"/>
      <c r="Q408" s="61"/>
      <c r="R408" s="62"/>
      <c r="S408" s="62"/>
      <c r="T408" s="62"/>
      <c r="U408" s="62"/>
      <c r="V408" s="62"/>
      <c r="W408" s="62"/>
      <c r="X408" s="62"/>
      <c r="Y408" s="62"/>
      <c r="Z408" s="62"/>
      <c r="AA408" s="62"/>
      <c r="AB408" s="62"/>
      <c r="AC408" s="63"/>
    </row>
    <row r="409" spans="3:29" x14ac:dyDescent="0.25">
      <c r="C409"/>
      <c r="D409"/>
      <c r="E409"/>
      <c r="F409"/>
      <c r="G409"/>
      <c r="H409"/>
      <c r="I409"/>
      <c r="J409"/>
      <c r="K409"/>
      <c r="L409"/>
      <c r="M409"/>
      <c r="N409"/>
      <c r="O409"/>
      <c r="P409"/>
      <c r="Q409" s="61"/>
      <c r="R409" s="62"/>
      <c r="S409" s="62"/>
      <c r="T409" s="62"/>
      <c r="U409" s="62"/>
      <c r="V409" s="62"/>
      <c r="W409" s="62"/>
      <c r="X409" s="62"/>
      <c r="Y409" s="62"/>
      <c r="Z409" s="62"/>
      <c r="AA409" s="62"/>
      <c r="AB409" s="62"/>
      <c r="AC409" s="63"/>
    </row>
    <row r="410" spans="3:29" x14ac:dyDescent="0.25">
      <c r="C410"/>
      <c r="D410"/>
      <c r="E410"/>
      <c r="F410"/>
      <c r="G410"/>
      <c r="H410"/>
      <c r="I410"/>
      <c r="J410"/>
      <c r="K410"/>
      <c r="L410"/>
      <c r="M410"/>
      <c r="N410"/>
      <c r="O410"/>
      <c r="P410"/>
      <c r="Q410" s="61"/>
      <c r="R410" s="62"/>
      <c r="S410" s="62"/>
      <c r="T410" s="62"/>
      <c r="U410" s="62"/>
      <c r="V410" s="62"/>
      <c r="W410" s="62"/>
      <c r="X410" s="62"/>
      <c r="Y410" s="62"/>
      <c r="Z410" s="62"/>
      <c r="AA410" s="62"/>
      <c r="AB410" s="62"/>
      <c r="AC410" s="63"/>
    </row>
    <row r="411" spans="3:29" x14ac:dyDescent="0.25">
      <c r="C411"/>
      <c r="D411"/>
      <c r="E411"/>
      <c r="F411"/>
      <c r="G411"/>
      <c r="H411"/>
      <c r="I411"/>
      <c r="J411"/>
      <c r="K411"/>
      <c r="L411"/>
      <c r="M411"/>
      <c r="N411"/>
      <c r="O411"/>
      <c r="P411"/>
      <c r="Q411" s="61"/>
      <c r="R411" s="62"/>
      <c r="S411" s="62"/>
      <c r="T411" s="62"/>
      <c r="U411" s="62"/>
      <c r="V411" s="62"/>
      <c r="W411" s="62"/>
      <c r="X411" s="62"/>
      <c r="Y411" s="62"/>
      <c r="Z411" s="62"/>
      <c r="AA411" s="62"/>
      <c r="AB411" s="62"/>
      <c r="AC411" s="63"/>
    </row>
    <row r="412" spans="3:29" x14ac:dyDescent="0.25">
      <c r="C412"/>
      <c r="D412"/>
      <c r="E412"/>
      <c r="F412"/>
      <c r="G412"/>
      <c r="H412"/>
      <c r="I412"/>
      <c r="J412"/>
      <c r="K412"/>
      <c r="L412"/>
      <c r="M412"/>
      <c r="N412"/>
      <c r="O412"/>
      <c r="P412"/>
      <c r="Q412" s="61"/>
      <c r="R412" s="62"/>
      <c r="S412" s="62"/>
      <c r="T412" s="62"/>
      <c r="U412" s="62"/>
      <c r="V412" s="62"/>
      <c r="W412" s="62"/>
      <c r="X412" s="62"/>
      <c r="Y412" s="62"/>
      <c r="Z412" s="62"/>
      <c r="AA412" s="62"/>
      <c r="AB412" s="62"/>
      <c r="AC412" s="63"/>
    </row>
    <row r="413" spans="3:29" x14ac:dyDescent="0.25">
      <c r="C413"/>
      <c r="D413"/>
      <c r="E413"/>
      <c r="F413"/>
      <c r="G413"/>
      <c r="H413"/>
      <c r="I413"/>
      <c r="J413"/>
      <c r="K413"/>
      <c r="L413"/>
      <c r="M413"/>
      <c r="N413"/>
      <c r="O413"/>
      <c r="P413"/>
      <c r="Q413" s="61"/>
      <c r="R413" s="62"/>
      <c r="S413" s="62"/>
      <c r="T413" s="62"/>
      <c r="U413" s="62"/>
      <c r="V413" s="62"/>
      <c r="W413" s="62"/>
      <c r="X413" s="62"/>
      <c r="Y413" s="62"/>
      <c r="Z413" s="62"/>
      <c r="AA413" s="62"/>
      <c r="AB413" s="62"/>
      <c r="AC413" s="63"/>
    </row>
    <row r="414" spans="3:29" x14ac:dyDescent="0.25">
      <c r="C414"/>
      <c r="D414"/>
      <c r="E414"/>
      <c r="F414"/>
      <c r="G414"/>
      <c r="H414"/>
      <c r="I414"/>
      <c r="J414"/>
      <c r="K414"/>
      <c r="L414"/>
      <c r="M414"/>
      <c r="N414"/>
      <c r="O414"/>
      <c r="P414"/>
      <c r="Q414" s="61"/>
      <c r="R414" s="62"/>
      <c r="S414" s="62"/>
      <c r="T414" s="62"/>
      <c r="U414" s="62"/>
      <c r="V414" s="62"/>
      <c r="W414" s="62"/>
      <c r="X414" s="62"/>
      <c r="Y414" s="62"/>
      <c r="Z414" s="62"/>
      <c r="AA414" s="62"/>
      <c r="AB414" s="62"/>
      <c r="AC414" s="63"/>
    </row>
    <row r="415" spans="3:29" x14ac:dyDescent="0.25">
      <c r="C415"/>
      <c r="D415"/>
      <c r="E415"/>
      <c r="F415"/>
      <c r="G415"/>
      <c r="H415"/>
      <c r="I415"/>
      <c r="J415"/>
      <c r="K415"/>
      <c r="L415"/>
      <c r="M415"/>
      <c r="N415"/>
      <c r="O415"/>
      <c r="P415"/>
      <c r="Q415" s="61"/>
      <c r="R415" s="62"/>
      <c r="S415" s="62"/>
      <c r="T415" s="62"/>
      <c r="U415" s="62"/>
      <c r="V415" s="62"/>
      <c r="W415" s="62"/>
      <c r="X415" s="62"/>
      <c r="Y415" s="62"/>
      <c r="Z415" s="62"/>
      <c r="AA415" s="62"/>
      <c r="AB415" s="62"/>
      <c r="AC415" s="63"/>
    </row>
    <row r="416" spans="3:29" x14ac:dyDescent="0.25">
      <c r="C416"/>
      <c r="D416"/>
      <c r="E416"/>
      <c r="F416"/>
      <c r="G416"/>
      <c r="H416"/>
      <c r="I416"/>
      <c r="J416"/>
      <c r="K416"/>
      <c r="L416"/>
      <c r="M416"/>
      <c r="N416"/>
      <c r="O416"/>
      <c r="P416"/>
      <c r="Q416" s="61"/>
      <c r="R416" s="62"/>
      <c r="S416" s="62"/>
      <c r="T416" s="62"/>
      <c r="U416" s="62"/>
      <c r="V416" s="62"/>
      <c r="W416" s="62"/>
      <c r="X416" s="62"/>
      <c r="Y416" s="62"/>
      <c r="Z416" s="62"/>
      <c r="AA416" s="62"/>
      <c r="AB416" s="62"/>
      <c r="AC416" s="63"/>
    </row>
    <row r="417" spans="3:29" x14ac:dyDescent="0.25">
      <c r="C417"/>
      <c r="D417"/>
      <c r="E417"/>
      <c r="F417"/>
      <c r="G417"/>
      <c r="H417"/>
      <c r="I417"/>
      <c r="J417"/>
      <c r="K417"/>
      <c r="L417"/>
      <c r="M417"/>
      <c r="N417"/>
      <c r="O417"/>
      <c r="P417"/>
      <c r="Q417" s="61"/>
      <c r="R417" s="62"/>
      <c r="S417" s="62"/>
      <c r="T417" s="62"/>
      <c r="U417" s="62"/>
      <c r="V417" s="62"/>
      <c r="W417" s="62"/>
      <c r="X417" s="62"/>
      <c r="Y417" s="62"/>
      <c r="Z417" s="62"/>
      <c r="AA417" s="62"/>
      <c r="AB417" s="62"/>
      <c r="AC417" s="63"/>
    </row>
    <row r="418" spans="3:29" x14ac:dyDescent="0.25">
      <c r="C418"/>
      <c r="D418"/>
      <c r="E418"/>
      <c r="F418"/>
      <c r="G418"/>
      <c r="H418"/>
      <c r="I418"/>
      <c r="J418"/>
      <c r="K418"/>
      <c r="L418"/>
      <c r="M418"/>
      <c r="N418"/>
      <c r="O418"/>
      <c r="P418"/>
      <c r="Q418" s="61"/>
      <c r="R418" s="62"/>
      <c r="S418" s="62"/>
      <c r="T418" s="62"/>
      <c r="U418" s="62"/>
      <c r="V418" s="62"/>
      <c r="W418" s="62"/>
      <c r="X418" s="62"/>
      <c r="Y418" s="62"/>
      <c r="Z418" s="62"/>
      <c r="AA418" s="62"/>
      <c r="AB418" s="62"/>
      <c r="AC418" s="63"/>
    </row>
    <row r="419" spans="3:29" x14ac:dyDescent="0.25">
      <c r="C419"/>
      <c r="D419"/>
      <c r="E419"/>
      <c r="F419"/>
      <c r="G419"/>
      <c r="H419"/>
      <c r="I419"/>
      <c r="J419"/>
      <c r="K419"/>
      <c r="L419"/>
      <c r="M419"/>
      <c r="N419"/>
      <c r="O419"/>
      <c r="P419"/>
      <c r="Q419" s="61"/>
      <c r="R419" s="62"/>
      <c r="S419" s="62"/>
      <c r="T419" s="62"/>
      <c r="U419" s="62"/>
      <c r="V419" s="62"/>
      <c r="W419" s="62"/>
      <c r="X419" s="62"/>
      <c r="Y419" s="62"/>
      <c r="Z419" s="62"/>
      <c r="AA419" s="62"/>
      <c r="AB419" s="62"/>
      <c r="AC419" s="63"/>
    </row>
    <row r="420" spans="3:29" x14ac:dyDescent="0.25">
      <c r="C420"/>
      <c r="D420"/>
      <c r="E420"/>
      <c r="F420"/>
      <c r="G420"/>
      <c r="H420"/>
      <c r="I420"/>
      <c r="J420"/>
      <c r="K420"/>
      <c r="L420"/>
      <c r="M420"/>
      <c r="N420"/>
      <c r="O420"/>
      <c r="P420"/>
      <c r="Q420" s="61"/>
      <c r="R420" s="62"/>
      <c r="S420" s="62"/>
      <c r="T420" s="62"/>
      <c r="U420" s="62"/>
      <c r="V420" s="62"/>
      <c r="W420" s="62"/>
      <c r="X420" s="62"/>
      <c r="Y420" s="62"/>
      <c r="Z420" s="62"/>
      <c r="AA420" s="62"/>
      <c r="AB420" s="62"/>
      <c r="AC420" s="63"/>
    </row>
    <row r="421" spans="3:29" x14ac:dyDescent="0.25">
      <c r="C421"/>
      <c r="D421"/>
      <c r="E421"/>
      <c r="F421"/>
      <c r="G421"/>
      <c r="H421"/>
      <c r="I421"/>
      <c r="J421"/>
      <c r="K421"/>
      <c r="L421"/>
      <c r="M421"/>
      <c r="N421"/>
      <c r="O421"/>
      <c r="P421"/>
      <c r="Q421" s="61"/>
      <c r="R421" s="62"/>
      <c r="S421" s="62"/>
      <c r="T421" s="62"/>
      <c r="U421" s="62"/>
      <c r="V421" s="62"/>
      <c r="W421" s="62"/>
      <c r="X421" s="62"/>
      <c r="Y421" s="62"/>
      <c r="Z421" s="62"/>
      <c r="AA421" s="62"/>
      <c r="AB421" s="62"/>
      <c r="AC421" s="63"/>
    </row>
    <row r="422" spans="3:29" x14ac:dyDescent="0.25">
      <c r="C422"/>
      <c r="D422"/>
      <c r="E422"/>
      <c r="F422"/>
      <c r="G422"/>
      <c r="H422"/>
      <c r="I422"/>
      <c r="J422"/>
      <c r="K422"/>
      <c r="L422"/>
      <c r="M422"/>
      <c r="N422"/>
      <c r="O422"/>
      <c r="P422"/>
      <c r="Q422" s="61"/>
      <c r="R422" s="62"/>
      <c r="S422" s="62"/>
      <c r="T422" s="62"/>
      <c r="U422" s="62"/>
      <c r="V422" s="62"/>
      <c r="W422" s="62"/>
      <c r="X422" s="62"/>
      <c r="Y422" s="62"/>
      <c r="Z422" s="62"/>
      <c r="AA422" s="62"/>
      <c r="AB422" s="62"/>
      <c r="AC422" s="63"/>
    </row>
    <row r="423" spans="3:29" x14ac:dyDescent="0.25">
      <c r="C423"/>
      <c r="D423"/>
      <c r="E423"/>
      <c r="F423"/>
      <c r="G423"/>
      <c r="H423"/>
      <c r="I423"/>
      <c r="J423"/>
      <c r="K423"/>
      <c r="L423"/>
      <c r="M423"/>
      <c r="N423"/>
      <c r="O423"/>
      <c r="P423"/>
      <c r="Q423" s="61"/>
      <c r="R423" s="62"/>
      <c r="S423" s="62"/>
      <c r="T423" s="62"/>
      <c r="U423" s="62"/>
      <c r="V423" s="62"/>
      <c r="W423" s="62"/>
      <c r="X423" s="62"/>
      <c r="Y423" s="62"/>
      <c r="Z423" s="62"/>
      <c r="AA423" s="62"/>
      <c r="AB423" s="62"/>
      <c r="AC423" s="63"/>
    </row>
    <row r="424" spans="3:29" x14ac:dyDescent="0.25">
      <c r="C424"/>
      <c r="D424"/>
      <c r="E424"/>
      <c r="F424"/>
      <c r="G424"/>
      <c r="H424"/>
      <c r="I424"/>
      <c r="J424"/>
      <c r="K424"/>
      <c r="L424"/>
      <c r="M424"/>
      <c r="N424"/>
      <c r="O424"/>
      <c r="P424"/>
      <c r="Q424" s="61"/>
      <c r="R424" s="62"/>
      <c r="S424" s="62"/>
      <c r="T424" s="62"/>
      <c r="U424" s="62"/>
      <c r="V424" s="62"/>
      <c r="W424" s="62"/>
      <c r="X424" s="62"/>
      <c r="Y424" s="62"/>
      <c r="Z424" s="62"/>
      <c r="AA424" s="62"/>
      <c r="AB424" s="62"/>
      <c r="AC424" s="63"/>
    </row>
    <row r="425" spans="3:29" x14ac:dyDescent="0.25">
      <c r="C425"/>
      <c r="D425"/>
      <c r="E425"/>
      <c r="F425"/>
      <c r="G425"/>
      <c r="H425"/>
      <c r="I425"/>
      <c r="J425"/>
      <c r="K425"/>
      <c r="L425"/>
      <c r="M425"/>
      <c r="N425"/>
      <c r="O425"/>
      <c r="P425"/>
      <c r="Q425" s="61"/>
      <c r="R425" s="62"/>
      <c r="S425" s="62"/>
      <c r="T425" s="62"/>
      <c r="U425" s="62"/>
      <c r="V425" s="62"/>
      <c r="W425" s="62"/>
      <c r="X425" s="62"/>
      <c r="Y425" s="62"/>
      <c r="Z425" s="62"/>
      <c r="AA425" s="62"/>
      <c r="AB425" s="62"/>
      <c r="AC425" s="63"/>
    </row>
    <row r="426" spans="3:29" x14ac:dyDescent="0.25">
      <c r="C426"/>
      <c r="D426"/>
      <c r="E426"/>
      <c r="F426"/>
      <c r="G426"/>
      <c r="H426"/>
      <c r="I426"/>
      <c r="J426"/>
      <c r="K426"/>
      <c r="L426"/>
      <c r="M426"/>
      <c r="N426"/>
      <c r="O426"/>
      <c r="P426"/>
      <c r="Q426" s="61"/>
      <c r="R426" s="62"/>
      <c r="S426" s="62"/>
      <c r="T426" s="62"/>
      <c r="U426" s="62"/>
      <c r="V426" s="62"/>
      <c r="W426" s="62"/>
      <c r="X426" s="62"/>
      <c r="Y426" s="62"/>
      <c r="Z426" s="62"/>
      <c r="AA426" s="62"/>
      <c r="AB426" s="62"/>
      <c r="AC426" s="63"/>
    </row>
    <row r="427" spans="3:29" x14ac:dyDescent="0.25">
      <c r="C427"/>
      <c r="D427"/>
      <c r="E427"/>
      <c r="F427"/>
      <c r="G427"/>
      <c r="H427"/>
      <c r="I427"/>
      <c r="J427"/>
      <c r="K427"/>
      <c r="L427"/>
      <c r="M427"/>
      <c r="N427"/>
      <c r="O427"/>
      <c r="P427"/>
      <c r="Q427" s="61"/>
      <c r="R427" s="62"/>
      <c r="S427" s="62"/>
      <c r="T427" s="62"/>
      <c r="U427" s="62"/>
      <c r="V427" s="62"/>
      <c r="W427" s="62"/>
      <c r="X427" s="62"/>
      <c r="Y427" s="62"/>
      <c r="Z427" s="62"/>
      <c r="AA427" s="62"/>
      <c r="AB427" s="62"/>
      <c r="AC427" s="63"/>
    </row>
    <row r="428" spans="3:29" x14ac:dyDescent="0.25">
      <c r="C428"/>
      <c r="D428"/>
      <c r="E428"/>
      <c r="F428"/>
      <c r="G428"/>
      <c r="H428"/>
      <c r="I428"/>
      <c r="J428"/>
      <c r="K428"/>
      <c r="L428"/>
      <c r="M428"/>
      <c r="N428"/>
      <c r="O428"/>
      <c r="P428"/>
      <c r="Q428" s="61"/>
      <c r="R428" s="62"/>
      <c r="S428" s="62"/>
      <c r="T428" s="62"/>
      <c r="U428" s="62"/>
      <c r="V428" s="62"/>
      <c r="W428" s="62"/>
      <c r="X428" s="62"/>
      <c r="Y428" s="62"/>
      <c r="Z428" s="62"/>
      <c r="AA428" s="62"/>
      <c r="AB428" s="62"/>
      <c r="AC428" s="63"/>
    </row>
    <row r="429" spans="3:29" x14ac:dyDescent="0.25">
      <c r="C429"/>
      <c r="D429"/>
      <c r="E429"/>
      <c r="F429"/>
      <c r="G429"/>
      <c r="H429"/>
      <c r="I429"/>
      <c r="J429"/>
      <c r="K429"/>
      <c r="L429"/>
      <c r="M429"/>
      <c r="N429"/>
      <c r="O429"/>
      <c r="P429"/>
      <c r="Q429" s="61"/>
      <c r="R429" s="62"/>
      <c r="S429" s="62"/>
      <c r="T429" s="62"/>
      <c r="U429" s="62"/>
      <c r="V429" s="62"/>
      <c r="W429" s="62"/>
      <c r="X429" s="62"/>
      <c r="Y429" s="62"/>
      <c r="Z429" s="62"/>
      <c r="AA429" s="62"/>
      <c r="AB429" s="62"/>
      <c r="AC429" s="63"/>
    </row>
    <row r="430" spans="3:29" x14ac:dyDescent="0.25">
      <c r="C430"/>
      <c r="D430"/>
      <c r="E430"/>
      <c r="F430"/>
      <c r="G430"/>
      <c r="H430"/>
      <c r="I430"/>
      <c r="J430"/>
      <c r="K430"/>
      <c r="L430"/>
      <c r="M430"/>
      <c r="N430"/>
      <c r="O430"/>
      <c r="P430"/>
      <c r="Q430" s="61"/>
      <c r="R430" s="62"/>
      <c r="S430" s="62"/>
      <c r="T430" s="62"/>
      <c r="U430" s="62"/>
      <c r="V430" s="62"/>
      <c r="W430" s="62"/>
      <c r="X430" s="62"/>
      <c r="Y430" s="62"/>
      <c r="Z430" s="62"/>
      <c r="AA430" s="62"/>
      <c r="AB430" s="62"/>
      <c r="AC430" s="63"/>
    </row>
    <row r="431" spans="3:29" x14ac:dyDescent="0.25">
      <c r="C431"/>
      <c r="D431"/>
      <c r="E431"/>
      <c r="F431"/>
      <c r="G431"/>
      <c r="H431"/>
      <c r="I431"/>
      <c r="J431"/>
      <c r="K431"/>
      <c r="L431"/>
      <c r="M431"/>
      <c r="N431"/>
      <c r="O431"/>
      <c r="P431"/>
      <c r="Q431" s="61"/>
      <c r="R431" s="62"/>
      <c r="S431" s="62"/>
      <c r="T431" s="62"/>
      <c r="U431" s="62"/>
      <c r="V431" s="62"/>
      <c r="W431" s="62"/>
      <c r="X431" s="62"/>
      <c r="Y431" s="62"/>
      <c r="Z431" s="62"/>
      <c r="AA431" s="62"/>
      <c r="AB431" s="62"/>
      <c r="AC431" s="63"/>
    </row>
    <row r="432" spans="3:29" x14ac:dyDescent="0.25">
      <c r="C432"/>
      <c r="D432"/>
      <c r="E432"/>
      <c r="F432"/>
      <c r="G432"/>
      <c r="H432"/>
      <c r="I432"/>
      <c r="J432"/>
      <c r="K432"/>
      <c r="L432"/>
      <c r="M432"/>
      <c r="N432"/>
      <c r="O432"/>
      <c r="P432"/>
      <c r="Q432" s="61"/>
      <c r="R432" s="62"/>
      <c r="S432" s="62"/>
      <c r="T432" s="62"/>
      <c r="U432" s="62"/>
      <c r="V432" s="62"/>
      <c r="W432" s="62"/>
      <c r="X432" s="62"/>
      <c r="Y432" s="62"/>
      <c r="Z432" s="62"/>
      <c r="AA432" s="62"/>
      <c r="AB432" s="62"/>
      <c r="AC432" s="63"/>
    </row>
    <row r="433" spans="3:29" x14ac:dyDescent="0.25">
      <c r="C433"/>
      <c r="D433"/>
      <c r="E433"/>
      <c r="F433"/>
      <c r="G433"/>
      <c r="H433"/>
      <c r="I433"/>
      <c r="J433"/>
      <c r="K433"/>
      <c r="L433"/>
      <c r="M433"/>
      <c r="N433"/>
      <c r="O433"/>
      <c r="P433"/>
      <c r="Q433" s="61"/>
      <c r="R433" s="62"/>
      <c r="S433" s="62"/>
      <c r="T433" s="62"/>
      <c r="U433" s="62"/>
      <c r="V433" s="62"/>
      <c r="W433" s="62"/>
      <c r="X433" s="62"/>
      <c r="Y433" s="62"/>
      <c r="Z433" s="62"/>
      <c r="AA433" s="62"/>
      <c r="AB433" s="62"/>
      <c r="AC433" s="63"/>
    </row>
    <row r="434" spans="3:29" x14ac:dyDescent="0.25">
      <c r="C434"/>
      <c r="D434"/>
      <c r="E434"/>
      <c r="F434"/>
      <c r="G434"/>
      <c r="H434"/>
      <c r="I434"/>
      <c r="J434"/>
      <c r="K434"/>
      <c r="L434"/>
      <c r="M434"/>
      <c r="N434"/>
      <c r="O434"/>
      <c r="P434"/>
      <c r="Q434" s="61"/>
      <c r="R434" s="62"/>
      <c r="S434" s="62"/>
      <c r="T434" s="62"/>
      <c r="U434" s="62"/>
      <c r="V434" s="62"/>
      <c r="W434" s="62"/>
      <c r="X434" s="62"/>
      <c r="Y434" s="62"/>
      <c r="Z434" s="62"/>
      <c r="AA434" s="62"/>
      <c r="AB434" s="62"/>
      <c r="AC434" s="63"/>
    </row>
    <row r="435" spans="3:29" x14ac:dyDescent="0.25">
      <c r="C435"/>
      <c r="D435"/>
      <c r="E435"/>
      <c r="F435"/>
      <c r="G435"/>
      <c r="H435"/>
      <c r="I435"/>
      <c r="J435"/>
      <c r="K435"/>
      <c r="L435"/>
      <c r="M435"/>
      <c r="N435"/>
      <c r="O435"/>
      <c r="P435"/>
      <c r="Q435" s="61"/>
      <c r="R435" s="62"/>
      <c r="S435" s="62"/>
      <c r="T435" s="62"/>
      <c r="U435" s="62"/>
      <c r="V435" s="62"/>
      <c r="W435" s="62"/>
      <c r="X435" s="62"/>
      <c r="Y435" s="62"/>
      <c r="Z435" s="62"/>
      <c r="AA435" s="62"/>
      <c r="AB435" s="62"/>
      <c r="AC435" s="63"/>
    </row>
    <row r="436" spans="3:29" x14ac:dyDescent="0.25">
      <c r="C436"/>
      <c r="D436"/>
      <c r="E436"/>
      <c r="F436"/>
      <c r="G436"/>
      <c r="H436"/>
      <c r="I436"/>
      <c r="J436"/>
      <c r="K436"/>
      <c r="L436"/>
      <c r="M436"/>
      <c r="N436"/>
      <c r="O436"/>
      <c r="P436"/>
      <c r="Q436" s="61"/>
      <c r="R436" s="62"/>
      <c r="S436" s="62"/>
      <c r="T436" s="62"/>
      <c r="U436" s="62"/>
      <c r="V436" s="62"/>
      <c r="W436" s="62"/>
      <c r="X436" s="62"/>
      <c r="Y436" s="62"/>
      <c r="Z436" s="62"/>
      <c r="AA436" s="62"/>
      <c r="AB436" s="62"/>
      <c r="AC436" s="63"/>
    </row>
    <row r="437" spans="3:29" x14ac:dyDescent="0.25">
      <c r="C437"/>
      <c r="D437"/>
      <c r="E437"/>
      <c r="F437"/>
      <c r="G437"/>
      <c r="H437"/>
      <c r="I437"/>
      <c r="J437"/>
      <c r="K437"/>
      <c r="L437"/>
      <c r="M437"/>
      <c r="N437"/>
      <c r="O437"/>
      <c r="P437"/>
      <c r="Q437" s="61"/>
      <c r="R437" s="62"/>
      <c r="S437" s="62"/>
      <c r="T437" s="62"/>
      <c r="U437" s="62"/>
      <c r="V437" s="62"/>
      <c r="W437" s="62"/>
      <c r="X437" s="62"/>
      <c r="Y437" s="62"/>
      <c r="Z437" s="62"/>
      <c r="AA437" s="62"/>
      <c r="AB437" s="62"/>
      <c r="AC437" s="63"/>
    </row>
    <row r="438" spans="3:29" x14ac:dyDescent="0.25">
      <c r="C438"/>
      <c r="D438"/>
      <c r="E438"/>
      <c r="F438"/>
      <c r="G438"/>
      <c r="H438"/>
      <c r="I438"/>
      <c r="J438"/>
      <c r="K438"/>
      <c r="L438"/>
      <c r="M438"/>
      <c r="N438"/>
      <c r="O438"/>
      <c r="P438"/>
      <c r="Q438" s="61"/>
      <c r="R438" s="62"/>
      <c r="S438" s="62"/>
      <c r="T438" s="62"/>
      <c r="U438" s="62"/>
      <c r="V438" s="62"/>
      <c r="W438" s="62"/>
      <c r="X438" s="62"/>
      <c r="Y438" s="62"/>
      <c r="Z438" s="62"/>
      <c r="AA438" s="62"/>
      <c r="AB438" s="62"/>
      <c r="AC438" s="63"/>
    </row>
    <row r="439" spans="3:29" x14ac:dyDescent="0.25">
      <c r="C439"/>
      <c r="D439"/>
      <c r="E439"/>
      <c r="F439"/>
      <c r="G439"/>
      <c r="H439"/>
      <c r="I439"/>
      <c r="J439"/>
      <c r="K439"/>
      <c r="L439"/>
      <c r="M439"/>
      <c r="N439"/>
      <c r="O439"/>
      <c r="P439"/>
      <c r="Q439" s="61"/>
      <c r="R439" s="62"/>
      <c r="S439" s="62"/>
      <c r="T439" s="62"/>
      <c r="U439" s="62"/>
      <c r="V439" s="62"/>
      <c r="W439" s="62"/>
      <c r="X439" s="62"/>
      <c r="Y439" s="62"/>
      <c r="Z439" s="62"/>
      <c r="AA439" s="62"/>
      <c r="AB439" s="62"/>
      <c r="AC439" s="63"/>
    </row>
    <row r="440" spans="3:29" x14ac:dyDescent="0.25">
      <c r="C440"/>
      <c r="D440"/>
      <c r="E440"/>
      <c r="F440"/>
      <c r="G440"/>
      <c r="H440"/>
      <c r="I440"/>
      <c r="J440"/>
      <c r="K440"/>
      <c r="L440"/>
      <c r="M440"/>
      <c r="N440"/>
      <c r="O440"/>
      <c r="P440"/>
      <c r="Q440" s="61"/>
      <c r="R440" s="62"/>
      <c r="S440" s="62"/>
      <c r="T440" s="62"/>
      <c r="U440" s="62"/>
      <c r="V440" s="62"/>
      <c r="W440" s="62"/>
      <c r="X440" s="62"/>
      <c r="Y440" s="62"/>
      <c r="Z440" s="62"/>
      <c r="AA440" s="62"/>
      <c r="AB440" s="62"/>
      <c r="AC440" s="63"/>
    </row>
    <row r="441" spans="3:29" x14ac:dyDescent="0.25">
      <c r="C441"/>
      <c r="D441"/>
      <c r="E441"/>
      <c r="F441"/>
      <c r="G441"/>
      <c r="H441"/>
      <c r="I441"/>
      <c r="J441"/>
      <c r="K441"/>
      <c r="L441"/>
      <c r="M441"/>
      <c r="N441"/>
      <c r="O441"/>
      <c r="P441"/>
      <c r="Q441" s="61"/>
      <c r="R441" s="62"/>
      <c r="S441" s="62"/>
      <c r="T441" s="62"/>
      <c r="U441" s="62"/>
      <c r="V441" s="62"/>
      <c r="W441" s="62"/>
      <c r="X441" s="62"/>
      <c r="Y441" s="62"/>
      <c r="Z441" s="62"/>
      <c r="AA441" s="62"/>
      <c r="AB441" s="62"/>
      <c r="AC441" s="63"/>
    </row>
    <row r="442" spans="3:29" x14ac:dyDescent="0.25">
      <c r="C442"/>
      <c r="D442"/>
      <c r="E442"/>
      <c r="F442"/>
      <c r="G442"/>
      <c r="H442"/>
      <c r="I442"/>
      <c r="J442"/>
      <c r="K442"/>
      <c r="L442"/>
      <c r="M442"/>
      <c r="N442"/>
      <c r="O442"/>
      <c r="P442"/>
      <c r="Q442" s="61"/>
      <c r="R442" s="62"/>
      <c r="S442" s="62"/>
      <c r="T442" s="62"/>
      <c r="U442" s="62"/>
      <c r="V442" s="62"/>
      <c r="W442" s="62"/>
      <c r="X442" s="62"/>
      <c r="Y442" s="62"/>
      <c r="Z442" s="62"/>
      <c r="AA442" s="62"/>
      <c r="AB442" s="62"/>
      <c r="AC442" s="63"/>
    </row>
    <row r="443" spans="3:29" x14ac:dyDescent="0.25">
      <c r="C443"/>
      <c r="D443"/>
      <c r="E443"/>
      <c r="F443"/>
      <c r="G443"/>
      <c r="H443"/>
      <c r="I443"/>
      <c r="J443"/>
      <c r="K443"/>
      <c r="L443"/>
      <c r="M443"/>
      <c r="N443"/>
      <c r="O443"/>
      <c r="P443"/>
      <c r="Q443" s="61"/>
      <c r="R443" s="62"/>
      <c r="S443" s="62"/>
      <c r="T443" s="62"/>
      <c r="U443" s="62"/>
      <c r="V443" s="62"/>
      <c r="W443" s="62"/>
      <c r="X443" s="62"/>
      <c r="Y443" s="62"/>
      <c r="Z443" s="62"/>
      <c r="AA443" s="62"/>
      <c r="AB443" s="62"/>
      <c r="AC443" s="63"/>
    </row>
    <row r="444" spans="3:29" x14ac:dyDescent="0.25">
      <c r="C444"/>
      <c r="D444"/>
      <c r="E444"/>
      <c r="F444"/>
      <c r="G444"/>
      <c r="H444"/>
      <c r="I444"/>
      <c r="J444"/>
      <c r="K444"/>
      <c r="L444"/>
      <c r="M444"/>
      <c r="N444"/>
      <c r="O444"/>
      <c r="P444"/>
      <c r="Q444" s="61"/>
      <c r="R444" s="62"/>
      <c r="S444" s="62"/>
      <c r="T444" s="62"/>
      <c r="U444" s="62"/>
      <c r="V444" s="62"/>
      <c r="W444" s="62"/>
      <c r="X444" s="62"/>
      <c r="Y444" s="62"/>
      <c r="Z444" s="62"/>
      <c r="AA444" s="62"/>
      <c r="AB444" s="62"/>
      <c r="AC444" s="63"/>
    </row>
    <row r="445" spans="3:29" x14ac:dyDescent="0.25">
      <c r="C445"/>
      <c r="D445"/>
      <c r="E445"/>
      <c r="F445"/>
      <c r="G445"/>
      <c r="H445"/>
      <c r="I445"/>
      <c r="J445"/>
      <c r="K445"/>
      <c r="L445"/>
      <c r="M445"/>
      <c r="N445"/>
      <c r="O445"/>
      <c r="P445"/>
      <c r="Q445" s="61"/>
      <c r="R445" s="62"/>
      <c r="S445" s="62"/>
      <c r="T445" s="62"/>
      <c r="U445" s="62"/>
      <c r="V445" s="62"/>
      <c r="W445" s="62"/>
      <c r="X445" s="62"/>
      <c r="Y445" s="62"/>
      <c r="Z445" s="62"/>
      <c r="AA445" s="62"/>
      <c r="AB445" s="62"/>
      <c r="AC445" s="63"/>
    </row>
    <row r="446" spans="3:29" x14ac:dyDescent="0.25">
      <c r="C446"/>
      <c r="D446"/>
      <c r="E446"/>
      <c r="F446"/>
      <c r="G446"/>
      <c r="H446"/>
      <c r="I446"/>
      <c r="J446"/>
      <c r="K446"/>
      <c r="L446"/>
      <c r="M446"/>
      <c r="N446"/>
      <c r="O446"/>
      <c r="P446"/>
      <c r="Q446" s="61"/>
      <c r="R446" s="62"/>
      <c r="S446" s="62"/>
      <c r="T446" s="62"/>
      <c r="U446" s="62"/>
      <c r="V446" s="62"/>
      <c r="W446" s="62"/>
      <c r="X446" s="62"/>
      <c r="Y446" s="62"/>
      <c r="Z446" s="62"/>
      <c r="AA446" s="62"/>
      <c r="AB446" s="62"/>
      <c r="AC446" s="63"/>
    </row>
    <row r="447" spans="3:29" x14ac:dyDescent="0.25">
      <c r="C447"/>
      <c r="D447"/>
      <c r="E447"/>
      <c r="F447"/>
      <c r="G447"/>
      <c r="H447"/>
      <c r="I447"/>
      <c r="J447"/>
      <c r="K447"/>
      <c r="L447"/>
      <c r="M447"/>
      <c r="N447"/>
      <c r="O447"/>
      <c r="P447"/>
      <c r="Q447" s="61"/>
      <c r="R447" s="62"/>
      <c r="S447" s="62"/>
      <c r="T447" s="62"/>
      <c r="U447" s="62"/>
      <c r="V447" s="62"/>
      <c r="W447" s="62"/>
      <c r="X447" s="62"/>
      <c r="Y447" s="62"/>
      <c r="Z447" s="62"/>
      <c r="AA447" s="62"/>
      <c r="AB447" s="62"/>
      <c r="AC447" s="63"/>
    </row>
    <row r="448" spans="3:29" x14ac:dyDescent="0.25">
      <c r="C448"/>
      <c r="D448"/>
      <c r="E448"/>
      <c r="F448"/>
      <c r="G448"/>
      <c r="H448"/>
      <c r="I448"/>
      <c r="J448"/>
      <c r="K448"/>
      <c r="L448"/>
      <c r="M448"/>
      <c r="N448"/>
      <c r="O448"/>
      <c r="P448"/>
      <c r="Q448" s="61"/>
      <c r="R448" s="62"/>
      <c r="S448" s="62"/>
      <c r="T448" s="62"/>
      <c r="U448" s="62"/>
      <c r="V448" s="62"/>
      <c r="W448" s="62"/>
      <c r="X448" s="62"/>
      <c r="Y448" s="62"/>
      <c r="Z448" s="62"/>
      <c r="AA448" s="62"/>
      <c r="AB448" s="62"/>
      <c r="AC448" s="63"/>
    </row>
    <row r="449" spans="3:29" x14ac:dyDescent="0.25">
      <c r="C449"/>
      <c r="D449"/>
      <c r="E449"/>
      <c r="F449"/>
      <c r="G449"/>
      <c r="H449"/>
      <c r="I449"/>
      <c r="J449"/>
      <c r="K449"/>
      <c r="L449"/>
      <c r="M449"/>
      <c r="N449"/>
      <c r="O449"/>
      <c r="P449"/>
      <c r="Q449" s="61"/>
      <c r="R449" s="62"/>
      <c r="S449" s="62"/>
      <c r="T449" s="62"/>
      <c r="U449" s="62"/>
      <c r="V449" s="62"/>
      <c r="W449" s="62"/>
      <c r="X449" s="62"/>
      <c r="Y449" s="62"/>
      <c r="Z449" s="62"/>
      <c r="AA449" s="62"/>
      <c r="AB449" s="62"/>
      <c r="AC449" s="63"/>
    </row>
    <row r="450" spans="3:29" x14ac:dyDescent="0.25">
      <c r="C450"/>
      <c r="D450"/>
      <c r="E450"/>
      <c r="F450"/>
      <c r="G450"/>
      <c r="H450"/>
      <c r="I450"/>
      <c r="J450"/>
      <c r="K450"/>
      <c r="L450"/>
      <c r="M450"/>
      <c r="N450"/>
      <c r="O450"/>
      <c r="P450"/>
      <c r="Q450" s="61"/>
      <c r="R450" s="62"/>
      <c r="S450" s="62"/>
      <c r="T450" s="62"/>
      <c r="U450" s="62"/>
      <c r="V450" s="62"/>
      <c r="W450" s="62"/>
      <c r="X450" s="62"/>
      <c r="Y450" s="62"/>
      <c r="Z450" s="62"/>
      <c r="AA450" s="62"/>
      <c r="AB450" s="62"/>
      <c r="AC450" s="63"/>
    </row>
    <row r="451" spans="3:29" x14ac:dyDescent="0.25">
      <c r="C451"/>
      <c r="D451"/>
      <c r="E451"/>
      <c r="F451"/>
      <c r="G451"/>
      <c r="H451"/>
      <c r="I451"/>
      <c r="J451"/>
      <c r="K451"/>
      <c r="L451"/>
      <c r="M451"/>
      <c r="N451"/>
      <c r="O451"/>
      <c r="P451"/>
      <c r="Q451" s="61"/>
      <c r="R451" s="62"/>
      <c r="S451" s="62"/>
      <c r="T451" s="62"/>
      <c r="U451" s="62"/>
      <c r="V451" s="62"/>
      <c r="W451" s="62"/>
      <c r="X451" s="62"/>
      <c r="Y451" s="62"/>
      <c r="Z451" s="62"/>
      <c r="AA451" s="62"/>
      <c r="AB451" s="62"/>
      <c r="AC451" s="63"/>
    </row>
    <row r="452" spans="3:29" x14ac:dyDescent="0.25">
      <c r="C452"/>
      <c r="D452"/>
      <c r="E452"/>
      <c r="F452"/>
      <c r="G452"/>
      <c r="H452"/>
      <c r="I452"/>
      <c r="J452"/>
      <c r="K452"/>
      <c r="L452"/>
      <c r="M452"/>
      <c r="N452"/>
      <c r="O452"/>
      <c r="P452"/>
      <c r="Q452" s="61"/>
      <c r="R452" s="62"/>
      <c r="S452" s="62"/>
      <c r="T452" s="62"/>
      <c r="U452" s="62"/>
      <c r="V452" s="62"/>
      <c r="W452" s="62"/>
      <c r="X452" s="62"/>
      <c r="Y452" s="62"/>
      <c r="Z452" s="62"/>
      <c r="AA452" s="62"/>
      <c r="AB452" s="62"/>
      <c r="AC452" s="63"/>
    </row>
    <row r="453" spans="3:29" x14ac:dyDescent="0.25">
      <c r="C453"/>
      <c r="D453"/>
      <c r="E453"/>
      <c r="F453"/>
      <c r="G453"/>
      <c r="H453"/>
      <c r="I453"/>
      <c r="J453"/>
      <c r="K453"/>
      <c r="L453"/>
      <c r="M453"/>
      <c r="N453"/>
      <c r="O453"/>
      <c r="P453"/>
      <c r="Q453" s="61"/>
      <c r="R453" s="62"/>
      <c r="S453" s="62"/>
      <c r="T453" s="62"/>
      <c r="U453" s="62"/>
      <c r="V453" s="62"/>
      <c r="W453" s="62"/>
      <c r="X453" s="62"/>
      <c r="Y453" s="62"/>
      <c r="Z453" s="62"/>
      <c r="AA453" s="62"/>
      <c r="AB453" s="62"/>
      <c r="AC453" s="63"/>
    </row>
    <row r="454" spans="3:29" x14ac:dyDescent="0.25">
      <c r="C454"/>
      <c r="D454"/>
      <c r="E454"/>
      <c r="F454"/>
      <c r="G454"/>
      <c r="H454"/>
      <c r="I454"/>
      <c r="J454"/>
      <c r="K454"/>
      <c r="L454"/>
      <c r="M454"/>
      <c r="N454"/>
      <c r="O454"/>
      <c r="P454"/>
      <c r="Q454" s="61"/>
      <c r="R454" s="62"/>
      <c r="S454" s="62"/>
      <c r="T454" s="62"/>
      <c r="U454" s="62"/>
      <c r="V454" s="62"/>
      <c r="W454" s="62"/>
      <c r="X454" s="62"/>
      <c r="Y454" s="62"/>
      <c r="Z454" s="62"/>
      <c r="AA454" s="62"/>
      <c r="AB454" s="62"/>
      <c r="AC454" s="63"/>
    </row>
    <row r="455" spans="3:29" x14ac:dyDescent="0.25">
      <c r="C455"/>
      <c r="D455"/>
      <c r="E455"/>
      <c r="F455"/>
      <c r="G455"/>
      <c r="H455"/>
      <c r="I455"/>
      <c r="J455"/>
      <c r="K455"/>
      <c r="L455"/>
      <c r="M455"/>
      <c r="N455"/>
      <c r="O455"/>
      <c r="P455"/>
      <c r="Q455" s="61"/>
      <c r="R455" s="62"/>
      <c r="S455" s="62"/>
      <c r="T455" s="62"/>
      <c r="U455" s="62"/>
      <c r="V455" s="62"/>
      <c r="W455" s="62"/>
      <c r="X455" s="62"/>
      <c r="Y455" s="62"/>
      <c r="Z455" s="62"/>
      <c r="AA455" s="62"/>
      <c r="AB455" s="62"/>
      <c r="AC455" s="63"/>
    </row>
    <row r="456" spans="3:29" x14ac:dyDescent="0.25">
      <c r="C456"/>
      <c r="D456"/>
      <c r="E456"/>
      <c r="F456"/>
      <c r="G456"/>
      <c r="H456"/>
      <c r="I456"/>
      <c r="J456"/>
      <c r="K456"/>
      <c r="L456"/>
      <c r="M456"/>
      <c r="N456"/>
      <c r="O456"/>
      <c r="P456"/>
      <c r="Q456" s="61"/>
      <c r="R456" s="62"/>
      <c r="S456" s="62"/>
      <c r="T456" s="62"/>
      <c r="U456" s="62"/>
      <c r="V456" s="62"/>
      <c r="W456" s="62"/>
      <c r="X456" s="62"/>
      <c r="Y456" s="62"/>
      <c r="Z456" s="62"/>
      <c r="AA456" s="62"/>
      <c r="AB456" s="62"/>
      <c r="AC456" s="63"/>
    </row>
    <row r="457" spans="3:29" x14ac:dyDescent="0.25">
      <c r="C457"/>
      <c r="D457"/>
      <c r="E457"/>
      <c r="F457"/>
      <c r="G457"/>
      <c r="H457"/>
      <c r="I457"/>
      <c r="J457"/>
      <c r="K457"/>
      <c r="L457"/>
      <c r="M457"/>
      <c r="N457"/>
      <c r="O457"/>
      <c r="P457"/>
      <c r="Q457" s="61"/>
      <c r="R457" s="62"/>
      <c r="S457" s="62"/>
      <c r="T457" s="62"/>
      <c r="U457" s="62"/>
      <c r="V457" s="62"/>
      <c r="W457" s="62"/>
      <c r="X457" s="62"/>
      <c r="Y457" s="62"/>
      <c r="Z457" s="62"/>
      <c r="AA457" s="62"/>
      <c r="AB457" s="62"/>
      <c r="AC457" s="63"/>
    </row>
    <row r="458" spans="3:29" x14ac:dyDescent="0.25">
      <c r="C458"/>
      <c r="D458"/>
      <c r="E458"/>
      <c r="F458"/>
      <c r="G458"/>
      <c r="H458"/>
      <c r="I458"/>
      <c r="J458"/>
      <c r="K458"/>
      <c r="L458"/>
      <c r="M458"/>
      <c r="N458"/>
      <c r="O458"/>
      <c r="P458"/>
      <c r="Q458" s="61"/>
      <c r="R458" s="62"/>
      <c r="S458" s="62"/>
      <c r="T458" s="62"/>
      <c r="U458" s="62"/>
      <c r="V458" s="62"/>
      <c r="W458" s="62"/>
      <c r="X458" s="62"/>
      <c r="Y458" s="62"/>
      <c r="Z458" s="62"/>
      <c r="AA458" s="62"/>
      <c r="AB458" s="62"/>
      <c r="AC458" s="63"/>
    </row>
    <row r="459" spans="3:29" x14ac:dyDescent="0.25">
      <c r="C459"/>
      <c r="D459"/>
      <c r="E459"/>
      <c r="F459"/>
      <c r="G459"/>
      <c r="H459"/>
      <c r="I459"/>
      <c r="J459"/>
      <c r="K459"/>
      <c r="L459"/>
      <c r="M459"/>
      <c r="N459"/>
      <c r="O459"/>
      <c r="P459"/>
      <c r="Q459" s="61"/>
      <c r="R459" s="62"/>
      <c r="S459" s="62"/>
      <c r="T459" s="62"/>
      <c r="U459" s="62"/>
      <c r="V459" s="62"/>
      <c r="W459" s="62"/>
      <c r="X459" s="62"/>
      <c r="Y459" s="62"/>
      <c r="Z459" s="62"/>
      <c r="AA459" s="62"/>
      <c r="AB459" s="62"/>
      <c r="AC459" s="63"/>
    </row>
    <row r="460" spans="3:29" x14ac:dyDescent="0.25">
      <c r="C460"/>
      <c r="D460"/>
      <c r="E460"/>
      <c r="F460"/>
      <c r="G460"/>
      <c r="H460"/>
      <c r="I460"/>
      <c r="J460"/>
      <c r="K460"/>
      <c r="L460"/>
      <c r="M460"/>
      <c r="N460"/>
      <c r="O460"/>
      <c r="P460"/>
      <c r="Q460" s="61"/>
      <c r="R460" s="62"/>
      <c r="S460" s="62"/>
      <c r="T460" s="62"/>
      <c r="U460" s="62"/>
      <c r="V460" s="62"/>
      <c r="W460" s="62"/>
      <c r="X460" s="62"/>
      <c r="Y460" s="62"/>
      <c r="Z460" s="62"/>
      <c r="AA460" s="62"/>
      <c r="AB460" s="62"/>
      <c r="AC460" s="63"/>
    </row>
    <row r="461" spans="3:29" x14ac:dyDescent="0.25">
      <c r="C461"/>
      <c r="D461"/>
      <c r="E461"/>
      <c r="F461"/>
      <c r="G461"/>
      <c r="H461"/>
      <c r="I461"/>
      <c r="J461"/>
      <c r="K461"/>
      <c r="L461"/>
      <c r="M461"/>
      <c r="N461"/>
      <c r="O461"/>
      <c r="P461"/>
      <c r="Q461" s="61"/>
      <c r="R461" s="62"/>
      <c r="S461" s="62"/>
      <c r="T461" s="62"/>
      <c r="U461" s="62"/>
      <c r="V461" s="62"/>
      <c r="W461" s="62"/>
      <c r="X461" s="62"/>
      <c r="Y461" s="62"/>
      <c r="Z461" s="62"/>
      <c r="AA461" s="62"/>
      <c r="AB461" s="62"/>
      <c r="AC461" s="63"/>
    </row>
    <row r="462" spans="3:29" x14ac:dyDescent="0.25">
      <c r="C462"/>
      <c r="D462"/>
      <c r="E462"/>
      <c r="F462"/>
      <c r="G462"/>
      <c r="H462"/>
      <c r="I462"/>
      <c r="J462"/>
      <c r="K462"/>
      <c r="L462"/>
      <c r="M462"/>
      <c r="N462"/>
      <c r="O462"/>
      <c r="P462"/>
      <c r="Q462" s="61"/>
      <c r="R462" s="62"/>
      <c r="S462" s="62"/>
      <c r="T462" s="62"/>
      <c r="U462" s="62"/>
      <c r="V462" s="62"/>
      <c r="W462" s="62"/>
      <c r="X462" s="62"/>
      <c r="Y462" s="62"/>
      <c r="Z462" s="62"/>
      <c r="AA462" s="62"/>
      <c r="AB462" s="62"/>
      <c r="AC462" s="63"/>
    </row>
    <row r="463" spans="3:29" x14ac:dyDescent="0.25">
      <c r="C463"/>
      <c r="D463"/>
      <c r="E463"/>
      <c r="F463"/>
      <c r="G463"/>
      <c r="H463"/>
      <c r="I463"/>
      <c r="J463"/>
      <c r="K463"/>
      <c r="L463"/>
      <c r="M463"/>
      <c r="N463"/>
      <c r="O463"/>
      <c r="P463"/>
      <c r="Q463" s="61"/>
      <c r="R463" s="62"/>
      <c r="S463" s="62"/>
      <c r="T463" s="62"/>
      <c r="U463" s="62"/>
      <c r="V463" s="62"/>
      <c r="W463" s="62"/>
      <c r="X463" s="62"/>
      <c r="Y463" s="62"/>
      <c r="Z463" s="62"/>
      <c r="AA463" s="62"/>
      <c r="AB463" s="62"/>
      <c r="AC463" s="63"/>
    </row>
    <row r="464" spans="3:29" x14ac:dyDescent="0.25">
      <c r="C464"/>
      <c r="D464"/>
      <c r="E464"/>
      <c r="F464"/>
      <c r="G464"/>
      <c r="H464"/>
      <c r="I464"/>
      <c r="J464"/>
      <c r="K464"/>
      <c r="L464"/>
      <c r="M464"/>
      <c r="N464"/>
      <c r="O464"/>
      <c r="P464"/>
      <c r="Q464" s="61"/>
      <c r="R464" s="62"/>
      <c r="S464" s="62"/>
      <c r="T464" s="62"/>
      <c r="U464" s="62"/>
      <c r="V464" s="62"/>
      <c r="W464" s="62"/>
      <c r="X464" s="62"/>
      <c r="Y464" s="62"/>
      <c r="Z464" s="62"/>
      <c r="AA464" s="62"/>
      <c r="AB464" s="62"/>
      <c r="AC464" s="63"/>
    </row>
    <row r="465" spans="3:29" x14ac:dyDescent="0.25">
      <c r="C465"/>
      <c r="D465"/>
      <c r="E465"/>
      <c r="F465"/>
      <c r="G465"/>
      <c r="H465"/>
      <c r="I465"/>
      <c r="J465"/>
      <c r="K465"/>
      <c r="L465"/>
      <c r="M465"/>
      <c r="N465"/>
      <c r="O465"/>
      <c r="P465"/>
      <c r="Q465" s="61"/>
      <c r="R465" s="62"/>
      <c r="S465" s="62"/>
      <c r="T465" s="62"/>
      <c r="U465" s="62"/>
      <c r="V465" s="62"/>
      <c r="W465" s="62"/>
      <c r="X465" s="62"/>
      <c r="Y465" s="62"/>
      <c r="Z465" s="62"/>
      <c r="AA465" s="62"/>
      <c r="AB465" s="62"/>
      <c r="AC465" s="63"/>
    </row>
    <row r="466" spans="3:29" x14ac:dyDescent="0.25">
      <c r="C466"/>
      <c r="D466"/>
      <c r="E466"/>
      <c r="F466"/>
      <c r="G466"/>
      <c r="H466"/>
      <c r="I466"/>
      <c r="J466"/>
      <c r="K466"/>
      <c r="L466"/>
      <c r="M466"/>
      <c r="N466"/>
      <c r="O466"/>
      <c r="P466"/>
      <c r="Q466" s="61"/>
      <c r="R466" s="62"/>
      <c r="S466" s="62"/>
      <c r="T466" s="62"/>
      <c r="U466" s="62"/>
      <c r="V466" s="62"/>
      <c r="W466" s="62"/>
      <c r="X466" s="62"/>
      <c r="Y466" s="62"/>
      <c r="Z466" s="62"/>
      <c r="AA466" s="62"/>
      <c r="AB466" s="62"/>
      <c r="AC466" s="63"/>
    </row>
    <row r="467" spans="3:29" x14ac:dyDescent="0.25">
      <c r="C467"/>
      <c r="D467"/>
      <c r="E467"/>
      <c r="F467"/>
      <c r="G467"/>
      <c r="H467"/>
      <c r="I467"/>
      <c r="J467"/>
      <c r="K467"/>
      <c r="L467"/>
      <c r="M467"/>
      <c r="N467"/>
      <c r="O467"/>
      <c r="P467"/>
      <c r="Q467" s="61"/>
      <c r="R467" s="62"/>
      <c r="S467" s="62"/>
      <c r="T467" s="62"/>
      <c r="U467" s="62"/>
      <c r="V467" s="62"/>
      <c r="W467" s="62"/>
      <c r="X467" s="62"/>
      <c r="Y467" s="62"/>
      <c r="Z467" s="62"/>
      <c r="AA467" s="62"/>
      <c r="AB467" s="62"/>
      <c r="AC467" s="63"/>
    </row>
    <row r="468" spans="3:29" x14ac:dyDescent="0.25">
      <c r="C468"/>
      <c r="D468"/>
      <c r="E468"/>
      <c r="F468"/>
      <c r="G468"/>
      <c r="H468"/>
      <c r="I468"/>
      <c r="J468"/>
      <c r="K468"/>
      <c r="L468"/>
      <c r="M468"/>
      <c r="N468"/>
      <c r="O468"/>
      <c r="P468"/>
      <c r="Q468" s="61"/>
      <c r="R468" s="62"/>
      <c r="S468" s="62"/>
      <c r="T468" s="62"/>
      <c r="U468" s="62"/>
      <c r="V468" s="62"/>
      <c r="W468" s="62"/>
      <c r="X468" s="62"/>
      <c r="Y468" s="62"/>
      <c r="Z468" s="62"/>
      <c r="AA468" s="62"/>
      <c r="AB468" s="62"/>
      <c r="AC468" s="63"/>
    </row>
    <row r="469" spans="3:29" x14ac:dyDescent="0.25">
      <c r="C469"/>
      <c r="D469"/>
      <c r="E469"/>
      <c r="F469"/>
      <c r="G469"/>
      <c r="H469"/>
      <c r="I469"/>
      <c r="J469"/>
      <c r="K469"/>
      <c r="L469"/>
      <c r="M469"/>
      <c r="N469"/>
      <c r="O469"/>
      <c r="P469"/>
      <c r="Q469" s="61"/>
      <c r="R469" s="62"/>
      <c r="S469" s="62"/>
      <c r="T469" s="62"/>
      <c r="U469" s="62"/>
      <c r="V469" s="62"/>
      <c r="W469" s="62"/>
      <c r="X469" s="62"/>
      <c r="Y469" s="62"/>
      <c r="Z469" s="62"/>
      <c r="AA469" s="62"/>
      <c r="AB469" s="62"/>
      <c r="AC469" s="63"/>
    </row>
    <row r="470" spans="3:29" x14ac:dyDescent="0.25">
      <c r="C470"/>
      <c r="D470"/>
      <c r="E470"/>
      <c r="F470"/>
      <c r="G470"/>
      <c r="H470"/>
      <c r="I470"/>
      <c r="J470"/>
      <c r="K470"/>
      <c r="L470"/>
      <c r="M470"/>
      <c r="N470"/>
      <c r="O470"/>
      <c r="P470"/>
      <c r="Q470" s="61"/>
      <c r="R470" s="62"/>
      <c r="S470" s="62"/>
      <c r="T470" s="62"/>
      <c r="U470" s="62"/>
      <c r="V470" s="62"/>
      <c r="W470" s="62"/>
      <c r="X470" s="62"/>
      <c r="Y470" s="62"/>
      <c r="Z470" s="62"/>
      <c r="AA470" s="62"/>
      <c r="AB470" s="62"/>
      <c r="AC470" s="63"/>
    </row>
    <row r="471" spans="3:29" x14ac:dyDescent="0.25">
      <c r="C471"/>
      <c r="D471"/>
      <c r="E471"/>
      <c r="F471"/>
      <c r="G471"/>
      <c r="H471"/>
      <c r="I471"/>
      <c r="J471"/>
      <c r="K471"/>
      <c r="L471"/>
      <c r="M471"/>
      <c r="N471"/>
      <c r="O471"/>
      <c r="P471"/>
      <c r="Q471" s="61"/>
      <c r="R471" s="62"/>
      <c r="S471" s="62"/>
      <c r="T471" s="62"/>
      <c r="U471" s="62"/>
      <c r="V471" s="62"/>
      <c r="W471" s="62"/>
      <c r="X471" s="62"/>
      <c r="Y471" s="62"/>
      <c r="Z471" s="62"/>
      <c r="AA471" s="62"/>
      <c r="AB471" s="62"/>
      <c r="AC471" s="63"/>
    </row>
    <row r="472" spans="3:29" x14ac:dyDescent="0.25">
      <c r="C472"/>
      <c r="D472"/>
      <c r="E472"/>
      <c r="F472"/>
      <c r="G472"/>
      <c r="H472"/>
      <c r="I472"/>
      <c r="J472"/>
      <c r="K472"/>
      <c r="L472"/>
      <c r="M472"/>
      <c r="N472"/>
      <c r="O472"/>
      <c r="P472"/>
      <c r="Q472" s="61"/>
      <c r="R472" s="62"/>
      <c r="S472" s="62"/>
      <c r="T472" s="62"/>
      <c r="U472" s="62"/>
      <c r="V472" s="62"/>
      <c r="W472" s="62"/>
      <c r="X472" s="62"/>
      <c r="Y472" s="62"/>
      <c r="Z472" s="62"/>
      <c r="AA472" s="62"/>
      <c r="AB472" s="62"/>
      <c r="AC472" s="63"/>
    </row>
    <row r="473" spans="3:29" x14ac:dyDescent="0.25">
      <c r="C473"/>
      <c r="D473"/>
      <c r="E473"/>
      <c r="F473"/>
      <c r="G473"/>
      <c r="H473"/>
      <c r="I473"/>
      <c r="J473"/>
      <c r="K473"/>
      <c r="L473"/>
      <c r="M473"/>
      <c r="N473"/>
      <c r="O473"/>
      <c r="P473"/>
      <c r="Q473" s="61"/>
      <c r="R473" s="62"/>
      <c r="S473" s="62"/>
      <c r="T473" s="62"/>
      <c r="U473" s="62"/>
      <c r="V473" s="62"/>
      <c r="W473" s="62"/>
      <c r="X473" s="62"/>
      <c r="Y473" s="62"/>
      <c r="Z473" s="62"/>
      <c r="AA473" s="62"/>
      <c r="AB473" s="62"/>
      <c r="AC473" s="63"/>
    </row>
    <row r="474" spans="3:29" x14ac:dyDescent="0.25">
      <c r="C474"/>
      <c r="D474"/>
      <c r="E474"/>
      <c r="F474"/>
      <c r="G474"/>
      <c r="H474"/>
      <c r="I474"/>
      <c r="J474"/>
      <c r="K474"/>
      <c r="L474"/>
      <c r="M474"/>
      <c r="N474"/>
      <c r="O474"/>
      <c r="P474"/>
      <c r="Q474" s="61"/>
      <c r="R474" s="62"/>
      <c r="S474" s="62"/>
      <c r="T474" s="62"/>
      <c r="U474" s="62"/>
      <c r="V474" s="62"/>
      <c r="W474" s="62"/>
      <c r="X474" s="62"/>
      <c r="Y474" s="62"/>
      <c r="Z474" s="62"/>
      <c r="AA474" s="62"/>
      <c r="AB474" s="62"/>
      <c r="AC474" s="63"/>
    </row>
    <row r="475" spans="3:29" x14ac:dyDescent="0.25">
      <c r="C475"/>
      <c r="D475"/>
      <c r="E475"/>
      <c r="F475"/>
      <c r="G475"/>
      <c r="H475"/>
      <c r="I475"/>
      <c r="J475"/>
      <c r="K475"/>
      <c r="L475"/>
      <c r="M475"/>
      <c r="N475"/>
      <c r="O475"/>
      <c r="P475"/>
      <c r="Q475" s="61"/>
      <c r="R475" s="62"/>
      <c r="S475" s="62"/>
      <c r="T475" s="62"/>
      <c r="U475" s="62"/>
      <c r="V475" s="62"/>
      <c r="W475" s="62"/>
      <c r="X475" s="62"/>
      <c r="Y475" s="62"/>
      <c r="Z475" s="62"/>
      <c r="AA475" s="62"/>
      <c r="AB475" s="62"/>
      <c r="AC475" s="63"/>
    </row>
    <row r="476" spans="3:29" x14ac:dyDescent="0.25">
      <c r="C476"/>
      <c r="D476"/>
      <c r="E476"/>
      <c r="F476"/>
      <c r="G476"/>
      <c r="H476"/>
      <c r="I476"/>
      <c r="J476"/>
      <c r="K476"/>
      <c r="L476"/>
      <c r="M476"/>
      <c r="N476"/>
      <c r="O476"/>
      <c r="P476"/>
      <c r="Q476" s="61"/>
      <c r="R476" s="62"/>
      <c r="S476" s="62"/>
      <c r="T476" s="62"/>
      <c r="U476" s="62"/>
      <c r="V476" s="62"/>
      <c r="W476" s="62"/>
      <c r="X476" s="62"/>
      <c r="Y476" s="62"/>
      <c r="Z476" s="62"/>
      <c r="AA476" s="62"/>
      <c r="AB476" s="62"/>
      <c r="AC476" s="63"/>
    </row>
    <row r="477" spans="3:29" x14ac:dyDescent="0.25">
      <c r="C477"/>
      <c r="D477"/>
      <c r="E477"/>
      <c r="F477"/>
      <c r="G477"/>
      <c r="H477"/>
      <c r="I477"/>
      <c r="J477"/>
      <c r="K477"/>
      <c r="L477"/>
      <c r="M477"/>
      <c r="N477"/>
      <c r="O477"/>
      <c r="P477"/>
      <c r="Q477" s="61"/>
      <c r="R477" s="62"/>
      <c r="S477" s="62"/>
      <c r="T477" s="62"/>
      <c r="U477" s="62"/>
      <c r="V477" s="62"/>
      <c r="W477" s="62"/>
      <c r="X477" s="62"/>
      <c r="Y477" s="62"/>
      <c r="Z477" s="62"/>
      <c r="AA477" s="62"/>
      <c r="AB477" s="62"/>
      <c r="AC477" s="63"/>
    </row>
    <row r="478" spans="3:29" x14ac:dyDescent="0.25">
      <c r="C478"/>
      <c r="D478"/>
      <c r="E478"/>
      <c r="F478"/>
      <c r="G478"/>
      <c r="H478"/>
      <c r="I478"/>
      <c r="J478"/>
      <c r="K478"/>
      <c r="L478"/>
      <c r="M478"/>
      <c r="N478"/>
      <c r="O478"/>
      <c r="P478"/>
      <c r="Q478" s="61"/>
      <c r="R478" s="62"/>
      <c r="S478" s="62"/>
      <c r="T478" s="62"/>
      <c r="U478" s="62"/>
      <c r="V478" s="62"/>
      <c r="W478" s="62"/>
      <c r="X478" s="62"/>
      <c r="Y478" s="62"/>
      <c r="Z478" s="62"/>
      <c r="AA478" s="62"/>
      <c r="AB478" s="62"/>
      <c r="AC478" s="63"/>
    </row>
    <row r="479" spans="3:29" x14ac:dyDescent="0.25">
      <c r="C479"/>
      <c r="D479"/>
      <c r="E479"/>
      <c r="F479"/>
      <c r="G479"/>
      <c r="H479"/>
      <c r="I479"/>
      <c r="J479"/>
      <c r="K479"/>
      <c r="L479"/>
      <c r="M479"/>
      <c r="N479"/>
      <c r="O479"/>
      <c r="P479"/>
      <c r="Q479" s="61"/>
      <c r="R479" s="62"/>
      <c r="S479" s="62"/>
      <c r="T479" s="62"/>
      <c r="U479" s="62"/>
      <c r="V479" s="62"/>
      <c r="W479" s="62"/>
      <c r="X479" s="62"/>
      <c r="Y479" s="62"/>
      <c r="Z479" s="62"/>
      <c r="AA479" s="62"/>
      <c r="AB479" s="62"/>
      <c r="AC479" s="63"/>
    </row>
    <row r="480" spans="3:29" x14ac:dyDescent="0.25">
      <c r="C480"/>
      <c r="D480"/>
      <c r="E480"/>
      <c r="F480"/>
      <c r="G480"/>
      <c r="H480"/>
      <c r="I480"/>
      <c r="J480"/>
      <c r="K480"/>
      <c r="L480"/>
      <c r="M480"/>
      <c r="N480"/>
      <c r="O480"/>
      <c r="P480"/>
      <c r="Q480" s="61"/>
      <c r="R480" s="62"/>
      <c r="S480" s="62"/>
      <c r="T480" s="62"/>
      <c r="U480" s="62"/>
      <c r="V480" s="62"/>
      <c r="W480" s="62"/>
      <c r="X480" s="62"/>
      <c r="Y480" s="62"/>
      <c r="Z480" s="62"/>
      <c r="AA480" s="62"/>
      <c r="AB480" s="62"/>
      <c r="AC480" s="63"/>
    </row>
    <row r="481" spans="3:29" x14ac:dyDescent="0.25">
      <c r="C481"/>
      <c r="D481"/>
      <c r="E481"/>
      <c r="F481"/>
      <c r="G481"/>
      <c r="H481"/>
      <c r="I481"/>
      <c r="J481"/>
      <c r="K481"/>
      <c r="L481"/>
      <c r="M481"/>
      <c r="N481"/>
      <c r="O481"/>
      <c r="P481"/>
      <c r="Q481" s="61"/>
      <c r="R481" s="62"/>
      <c r="S481" s="62"/>
      <c r="T481" s="62"/>
      <c r="U481" s="62"/>
      <c r="V481" s="62"/>
      <c r="W481" s="62"/>
      <c r="X481" s="62"/>
      <c r="Y481" s="62"/>
      <c r="Z481" s="62"/>
      <c r="AA481" s="62"/>
      <c r="AB481" s="62"/>
      <c r="AC481" s="63"/>
    </row>
    <row r="482" spans="3:29" x14ac:dyDescent="0.25">
      <c r="C482"/>
      <c r="D482"/>
      <c r="E482"/>
      <c r="F482"/>
      <c r="G482"/>
      <c r="H482"/>
      <c r="I482"/>
      <c r="J482"/>
      <c r="K482"/>
      <c r="L482"/>
      <c r="M482"/>
      <c r="N482"/>
      <c r="O482"/>
      <c r="P482"/>
      <c r="Q482" s="61"/>
      <c r="R482" s="62"/>
      <c r="S482" s="62"/>
      <c r="T482" s="62"/>
      <c r="U482" s="62"/>
      <c r="V482" s="62"/>
      <c r="W482" s="62"/>
      <c r="X482" s="62"/>
      <c r="Y482" s="62"/>
      <c r="Z482" s="62"/>
      <c r="AA482" s="62"/>
      <c r="AB482" s="62"/>
      <c r="AC482" s="63"/>
    </row>
    <row r="483" spans="3:29" x14ac:dyDescent="0.25">
      <c r="C483"/>
      <c r="D483"/>
      <c r="E483"/>
      <c r="F483"/>
      <c r="G483"/>
      <c r="H483"/>
      <c r="I483"/>
      <c r="J483"/>
      <c r="K483"/>
      <c r="L483"/>
      <c r="M483"/>
      <c r="N483"/>
      <c r="O483"/>
      <c r="P483"/>
      <c r="Q483" s="61"/>
      <c r="R483" s="62"/>
      <c r="S483" s="62"/>
      <c r="T483" s="62"/>
      <c r="U483" s="62"/>
      <c r="V483" s="62"/>
      <c r="W483" s="62"/>
      <c r="X483" s="62"/>
      <c r="Y483" s="62"/>
      <c r="Z483" s="62"/>
      <c r="AA483" s="62"/>
      <c r="AB483" s="62"/>
      <c r="AC483" s="63"/>
    </row>
    <row r="484" spans="3:29" x14ac:dyDescent="0.25">
      <c r="C484"/>
      <c r="D484"/>
      <c r="E484"/>
      <c r="F484"/>
      <c r="G484"/>
      <c r="H484"/>
      <c r="I484"/>
      <c r="J484"/>
      <c r="K484"/>
      <c r="L484"/>
      <c r="M484"/>
      <c r="N484"/>
      <c r="O484"/>
      <c r="P484"/>
      <c r="Q484" s="61"/>
      <c r="R484" s="62"/>
      <c r="S484" s="62"/>
      <c r="T484" s="62"/>
      <c r="U484" s="62"/>
      <c r="V484" s="62"/>
      <c r="W484" s="62"/>
      <c r="X484" s="62"/>
      <c r="Y484" s="62"/>
      <c r="Z484" s="62"/>
      <c r="AA484" s="62"/>
      <c r="AB484" s="62"/>
      <c r="AC484" s="63"/>
    </row>
    <row r="485" spans="3:29" x14ac:dyDescent="0.25">
      <c r="C485"/>
      <c r="D485"/>
      <c r="E485"/>
      <c r="F485"/>
      <c r="G485"/>
      <c r="H485"/>
      <c r="I485"/>
      <c r="J485"/>
      <c r="K485"/>
      <c r="L485"/>
      <c r="M485"/>
      <c r="N485"/>
      <c r="O485"/>
      <c r="P485"/>
      <c r="Q485" s="61"/>
      <c r="R485" s="62"/>
      <c r="S485" s="62"/>
      <c r="T485" s="62"/>
      <c r="U485" s="62"/>
      <c r="V485" s="62"/>
      <c r="W485" s="62"/>
      <c r="X485" s="62"/>
      <c r="Y485" s="62"/>
      <c r="Z485" s="62"/>
      <c r="AA485" s="62"/>
      <c r="AB485" s="62"/>
      <c r="AC485" s="63"/>
    </row>
    <row r="486" spans="3:29" x14ac:dyDescent="0.25">
      <c r="C486"/>
      <c r="D486"/>
      <c r="E486"/>
      <c r="F486"/>
      <c r="G486"/>
      <c r="H486"/>
      <c r="I486"/>
      <c r="J486"/>
      <c r="K486"/>
      <c r="L486"/>
      <c r="M486"/>
      <c r="N486"/>
      <c r="O486"/>
      <c r="P486"/>
      <c r="Q486" s="61"/>
      <c r="R486" s="62"/>
      <c r="S486" s="62"/>
      <c r="T486" s="62"/>
      <c r="U486" s="62"/>
      <c r="V486" s="62"/>
      <c r="W486" s="62"/>
      <c r="X486" s="62"/>
      <c r="Y486" s="62"/>
      <c r="Z486" s="62"/>
      <c r="AA486" s="62"/>
      <c r="AB486" s="62"/>
      <c r="AC486" s="63"/>
    </row>
    <row r="487" spans="3:29" x14ac:dyDescent="0.25">
      <c r="C487"/>
      <c r="D487"/>
      <c r="E487"/>
      <c r="F487"/>
      <c r="G487"/>
      <c r="H487"/>
      <c r="I487"/>
      <c r="J487"/>
      <c r="K487"/>
      <c r="L487"/>
      <c r="M487"/>
      <c r="N487"/>
      <c r="O487"/>
      <c r="P487"/>
      <c r="Q487" s="61"/>
      <c r="R487" s="62"/>
      <c r="S487" s="62"/>
      <c r="T487" s="62"/>
      <c r="U487" s="62"/>
      <c r="V487" s="62"/>
      <c r="W487" s="62"/>
      <c r="X487" s="62"/>
      <c r="Y487" s="62"/>
      <c r="Z487" s="62"/>
      <c r="AA487" s="62"/>
      <c r="AB487" s="62"/>
      <c r="AC487" s="63"/>
    </row>
    <row r="488" spans="3:29" x14ac:dyDescent="0.25">
      <c r="C488"/>
      <c r="D488"/>
      <c r="E488"/>
      <c r="F488"/>
      <c r="G488"/>
      <c r="H488"/>
      <c r="I488"/>
      <c r="J488"/>
      <c r="K488"/>
      <c r="L488"/>
      <c r="M488"/>
      <c r="N488"/>
      <c r="O488"/>
      <c r="P488"/>
      <c r="Q488" s="61"/>
      <c r="R488" s="62"/>
      <c r="S488" s="62"/>
      <c r="T488" s="62"/>
      <c r="U488" s="62"/>
      <c r="V488" s="62"/>
      <c r="W488" s="62"/>
      <c r="X488" s="62"/>
      <c r="Y488" s="62"/>
      <c r="Z488" s="62"/>
      <c r="AA488" s="62"/>
      <c r="AB488" s="62"/>
      <c r="AC488" s="63"/>
    </row>
    <row r="489" spans="3:29" x14ac:dyDescent="0.25">
      <c r="C489"/>
      <c r="D489"/>
      <c r="E489"/>
      <c r="F489"/>
      <c r="G489"/>
      <c r="H489"/>
      <c r="I489"/>
      <c r="J489"/>
      <c r="K489"/>
      <c r="L489"/>
      <c r="M489"/>
      <c r="N489"/>
      <c r="O489"/>
      <c r="P489"/>
      <c r="Q489" s="61"/>
      <c r="R489" s="62"/>
      <c r="S489" s="62"/>
      <c r="T489" s="62"/>
      <c r="U489" s="62"/>
      <c r="V489" s="62"/>
      <c r="W489" s="62"/>
      <c r="X489" s="62"/>
      <c r="Y489" s="62"/>
      <c r="Z489" s="62"/>
      <c r="AA489" s="62"/>
      <c r="AB489" s="62"/>
      <c r="AC489" s="63"/>
    </row>
    <row r="490" spans="3:29" x14ac:dyDescent="0.25">
      <c r="C490"/>
      <c r="D490"/>
      <c r="E490"/>
      <c r="F490"/>
      <c r="G490"/>
      <c r="H490"/>
      <c r="I490"/>
      <c r="J490"/>
      <c r="K490"/>
      <c r="L490"/>
      <c r="M490"/>
      <c r="N490"/>
      <c r="O490"/>
      <c r="P490"/>
      <c r="Q490" s="61"/>
      <c r="R490" s="62"/>
      <c r="S490" s="62"/>
      <c r="T490" s="62"/>
      <c r="U490" s="62"/>
      <c r="V490" s="62"/>
      <c r="W490" s="62"/>
      <c r="X490" s="62"/>
      <c r="Y490" s="62"/>
      <c r="Z490" s="62"/>
      <c r="AA490" s="62"/>
      <c r="AB490" s="62"/>
      <c r="AC490" s="63"/>
    </row>
    <row r="491" spans="3:29" x14ac:dyDescent="0.25">
      <c r="C491"/>
      <c r="D491"/>
      <c r="E491"/>
      <c r="F491"/>
      <c r="G491"/>
      <c r="H491"/>
      <c r="I491"/>
      <c r="J491"/>
      <c r="K491"/>
      <c r="L491"/>
      <c r="M491"/>
      <c r="N491"/>
      <c r="O491"/>
      <c r="P491"/>
      <c r="Q491" s="61"/>
      <c r="R491" s="62"/>
      <c r="S491" s="62"/>
      <c r="T491" s="62"/>
      <c r="U491" s="62"/>
      <c r="V491" s="62"/>
      <c r="W491" s="62"/>
      <c r="X491" s="62"/>
      <c r="Y491" s="62"/>
      <c r="Z491" s="62"/>
      <c r="AA491" s="62"/>
      <c r="AB491" s="62"/>
      <c r="AC491" s="63"/>
    </row>
    <row r="492" spans="3:29" x14ac:dyDescent="0.25">
      <c r="C492"/>
      <c r="D492"/>
      <c r="E492"/>
      <c r="F492"/>
      <c r="G492"/>
      <c r="H492"/>
      <c r="I492"/>
      <c r="J492"/>
      <c r="K492"/>
      <c r="L492"/>
      <c r="M492"/>
      <c r="N492"/>
      <c r="O492"/>
      <c r="P492"/>
      <c r="Q492" s="61"/>
      <c r="R492" s="62"/>
      <c r="S492" s="62"/>
      <c r="T492" s="62"/>
      <c r="U492" s="62"/>
      <c r="V492" s="62"/>
      <c r="W492" s="62"/>
      <c r="X492" s="62"/>
      <c r="Y492" s="62"/>
      <c r="Z492" s="62"/>
      <c r="AA492" s="62"/>
      <c r="AB492" s="62"/>
      <c r="AC492" s="63"/>
    </row>
    <row r="493" spans="3:29" x14ac:dyDescent="0.25">
      <c r="C493"/>
      <c r="D493"/>
      <c r="E493"/>
      <c r="F493"/>
      <c r="G493"/>
      <c r="H493"/>
      <c r="I493"/>
      <c r="J493"/>
      <c r="K493"/>
      <c r="L493"/>
      <c r="M493"/>
      <c r="N493"/>
      <c r="O493"/>
      <c r="P493"/>
      <c r="Q493" s="61"/>
      <c r="R493" s="62"/>
      <c r="S493" s="62"/>
      <c r="T493" s="62"/>
      <c r="U493" s="62"/>
      <c r="V493" s="62"/>
      <c r="W493" s="62"/>
      <c r="X493" s="62"/>
      <c r="Y493" s="62"/>
      <c r="Z493" s="62"/>
      <c r="AA493" s="62"/>
      <c r="AB493" s="62"/>
      <c r="AC493" s="63"/>
    </row>
    <row r="494" spans="3:29" x14ac:dyDescent="0.25">
      <c r="C494"/>
      <c r="D494"/>
      <c r="E494"/>
      <c r="F494"/>
      <c r="G494"/>
      <c r="H494"/>
      <c r="I494"/>
      <c r="J494"/>
      <c r="K494"/>
      <c r="L494"/>
      <c r="M494"/>
      <c r="N494"/>
      <c r="O494"/>
      <c r="P494"/>
      <c r="Q494" s="61"/>
      <c r="R494" s="62"/>
      <c r="S494" s="62"/>
      <c r="T494" s="62"/>
      <c r="U494" s="62"/>
      <c r="V494" s="62"/>
      <c r="W494" s="62"/>
      <c r="X494" s="62"/>
      <c r="Y494" s="62"/>
      <c r="Z494" s="62"/>
      <c r="AA494" s="62"/>
      <c r="AB494" s="62"/>
      <c r="AC494" s="63"/>
    </row>
    <row r="495" spans="3:29" x14ac:dyDescent="0.25">
      <c r="C495"/>
      <c r="D495"/>
      <c r="E495"/>
      <c r="F495"/>
      <c r="G495"/>
      <c r="H495"/>
      <c r="I495"/>
      <c r="J495"/>
      <c r="K495"/>
      <c r="L495"/>
      <c r="M495"/>
      <c r="N495"/>
      <c r="O495"/>
      <c r="P495"/>
      <c r="Q495" s="61"/>
      <c r="R495" s="62"/>
      <c r="S495" s="62"/>
      <c r="T495" s="62"/>
      <c r="U495" s="62"/>
      <c r="V495" s="62"/>
      <c r="W495" s="62"/>
      <c r="X495" s="62"/>
      <c r="Y495" s="62"/>
      <c r="Z495" s="62"/>
      <c r="AA495" s="62"/>
      <c r="AB495" s="62"/>
      <c r="AC495" s="63"/>
    </row>
    <row r="496" spans="3:29" x14ac:dyDescent="0.25">
      <c r="C496"/>
      <c r="D496"/>
      <c r="E496"/>
      <c r="F496"/>
      <c r="G496"/>
      <c r="H496"/>
      <c r="I496"/>
      <c r="J496"/>
      <c r="K496"/>
      <c r="L496"/>
      <c r="M496"/>
      <c r="N496"/>
      <c r="O496"/>
      <c r="P496"/>
      <c r="Q496" s="61"/>
      <c r="R496" s="62"/>
      <c r="S496" s="62"/>
      <c r="T496" s="62"/>
      <c r="U496" s="62"/>
      <c r="V496" s="62"/>
      <c r="W496" s="62"/>
      <c r="X496" s="62"/>
      <c r="Y496" s="62"/>
      <c r="Z496" s="62"/>
      <c r="AA496" s="62"/>
      <c r="AB496" s="62"/>
      <c r="AC496" s="63"/>
    </row>
    <row r="497" spans="3:29" x14ac:dyDescent="0.25">
      <c r="C497"/>
      <c r="D497"/>
      <c r="E497"/>
      <c r="F497"/>
      <c r="G497"/>
      <c r="H497"/>
      <c r="I497"/>
      <c r="J497"/>
      <c r="K497"/>
      <c r="L497"/>
      <c r="M497"/>
      <c r="N497"/>
      <c r="O497"/>
      <c r="P497"/>
      <c r="Q497" s="61"/>
      <c r="R497" s="62"/>
      <c r="S497" s="62"/>
      <c r="T497" s="62"/>
      <c r="U497" s="62"/>
      <c r="V497" s="62"/>
      <c r="W497" s="62"/>
      <c r="X497" s="62"/>
      <c r="Y497" s="62"/>
      <c r="Z497" s="62"/>
      <c r="AA497" s="62"/>
      <c r="AB497" s="62"/>
      <c r="AC497" s="63"/>
    </row>
    <row r="498" spans="3:29" x14ac:dyDescent="0.25">
      <c r="C498"/>
      <c r="D498"/>
      <c r="E498"/>
      <c r="F498"/>
      <c r="G498"/>
      <c r="H498"/>
      <c r="I498"/>
      <c r="J498"/>
      <c r="K498"/>
      <c r="L498"/>
      <c r="M498"/>
      <c r="N498"/>
      <c r="O498"/>
      <c r="P498"/>
      <c r="Q498" s="61"/>
      <c r="R498" s="62"/>
      <c r="S498" s="62"/>
      <c r="T498" s="62"/>
      <c r="U498" s="62"/>
      <c r="V498" s="62"/>
      <c r="W498" s="62"/>
      <c r="X498" s="62"/>
      <c r="Y498" s="62"/>
      <c r="Z498" s="62"/>
      <c r="AA498" s="62"/>
      <c r="AB498" s="62"/>
      <c r="AC498" s="63"/>
    </row>
    <row r="499" spans="3:29" x14ac:dyDescent="0.25">
      <c r="C499"/>
      <c r="D499"/>
      <c r="E499"/>
      <c r="F499"/>
      <c r="G499"/>
      <c r="H499"/>
      <c r="I499"/>
      <c r="J499"/>
      <c r="K499"/>
      <c r="L499"/>
      <c r="M499"/>
      <c r="N499"/>
      <c r="O499"/>
      <c r="P499"/>
      <c r="Q499" s="61"/>
      <c r="R499" s="62"/>
      <c r="S499" s="62"/>
      <c r="T499" s="62"/>
      <c r="U499" s="62"/>
      <c r="V499" s="62"/>
      <c r="W499" s="62"/>
      <c r="X499" s="62"/>
      <c r="Y499" s="62"/>
      <c r="Z499" s="62"/>
      <c r="AA499" s="62"/>
      <c r="AB499" s="62"/>
      <c r="AC499" s="63"/>
    </row>
    <row r="500" spans="3:29" x14ac:dyDescent="0.25">
      <c r="C500"/>
      <c r="D500"/>
      <c r="E500"/>
      <c r="F500"/>
      <c r="G500"/>
      <c r="H500"/>
      <c r="I500"/>
      <c r="J500"/>
      <c r="K500"/>
      <c r="L500"/>
      <c r="M500"/>
      <c r="N500"/>
      <c r="O500"/>
      <c r="P500"/>
      <c r="Q500" s="61"/>
      <c r="R500" s="62"/>
      <c r="S500" s="62"/>
      <c r="T500" s="62"/>
      <c r="U500" s="62"/>
      <c r="V500" s="62"/>
      <c r="W500" s="62"/>
      <c r="X500" s="62"/>
      <c r="Y500" s="62"/>
      <c r="Z500" s="62"/>
      <c r="AA500" s="62"/>
      <c r="AB500" s="62"/>
      <c r="AC500" s="63"/>
    </row>
    <row r="501" spans="3:29" x14ac:dyDescent="0.25">
      <c r="C501"/>
      <c r="D501"/>
      <c r="E501"/>
      <c r="F501"/>
      <c r="G501"/>
      <c r="H501"/>
      <c r="I501"/>
      <c r="J501"/>
      <c r="K501"/>
      <c r="L501"/>
      <c r="M501"/>
      <c r="N501"/>
      <c r="O501"/>
      <c r="P501"/>
      <c r="Q501" s="61"/>
      <c r="R501" s="62"/>
      <c r="S501" s="62"/>
      <c r="T501" s="62"/>
      <c r="U501" s="62"/>
      <c r="V501" s="62"/>
      <c r="W501" s="62"/>
      <c r="X501" s="62"/>
      <c r="Y501" s="62"/>
      <c r="Z501" s="62"/>
      <c r="AA501" s="62"/>
      <c r="AB501" s="62"/>
      <c r="AC501" s="63"/>
    </row>
    <row r="502" spans="3:29" x14ac:dyDescent="0.25">
      <c r="C502"/>
      <c r="D502"/>
      <c r="E502"/>
      <c r="F502"/>
      <c r="G502"/>
      <c r="H502"/>
      <c r="I502"/>
      <c r="J502"/>
      <c r="K502"/>
      <c r="L502"/>
      <c r="M502"/>
      <c r="N502"/>
      <c r="O502"/>
      <c r="P502"/>
      <c r="Q502" s="61"/>
      <c r="R502" s="62"/>
      <c r="S502" s="62"/>
      <c r="T502" s="62"/>
      <c r="U502" s="62"/>
      <c r="V502" s="62"/>
      <c r="W502" s="62"/>
      <c r="X502" s="62"/>
      <c r="Y502" s="62"/>
      <c r="Z502" s="62"/>
      <c r="AA502" s="62"/>
      <c r="AB502" s="62"/>
      <c r="AC502" s="63"/>
    </row>
    <row r="503" spans="3:29" x14ac:dyDescent="0.25">
      <c r="C503"/>
      <c r="D503"/>
      <c r="E503"/>
      <c r="F503"/>
      <c r="G503"/>
      <c r="H503"/>
      <c r="I503"/>
      <c r="J503"/>
      <c r="K503"/>
      <c r="L503"/>
      <c r="M503"/>
      <c r="N503"/>
      <c r="O503"/>
      <c r="P503"/>
      <c r="Q503" s="61"/>
      <c r="R503" s="62"/>
      <c r="S503" s="62"/>
      <c r="T503" s="62"/>
      <c r="U503" s="62"/>
      <c r="V503" s="62"/>
      <c r="W503" s="62"/>
      <c r="X503" s="62"/>
      <c r="Y503" s="62"/>
      <c r="Z503" s="62"/>
      <c r="AA503" s="62"/>
      <c r="AB503" s="62"/>
      <c r="AC503" s="63"/>
    </row>
    <row r="504" spans="3:29" x14ac:dyDescent="0.25">
      <c r="C504"/>
      <c r="D504"/>
      <c r="E504"/>
      <c r="F504"/>
      <c r="G504"/>
      <c r="H504"/>
      <c r="I504"/>
      <c r="J504"/>
      <c r="K504"/>
      <c r="L504"/>
      <c r="M504"/>
      <c r="N504"/>
      <c r="O504"/>
      <c r="P504"/>
      <c r="Q504" s="61"/>
      <c r="R504" s="62"/>
      <c r="S504" s="62"/>
      <c r="T504" s="62"/>
      <c r="U504" s="62"/>
      <c r="V504" s="62"/>
      <c r="W504" s="62"/>
      <c r="X504" s="62"/>
      <c r="Y504" s="62"/>
      <c r="Z504" s="62"/>
      <c r="AA504" s="62"/>
      <c r="AB504" s="62"/>
      <c r="AC504" s="63"/>
    </row>
    <row r="505" spans="3:29" x14ac:dyDescent="0.25">
      <c r="C505"/>
      <c r="D505"/>
      <c r="E505"/>
      <c r="F505"/>
      <c r="G505"/>
      <c r="H505"/>
      <c r="I505"/>
      <c r="J505"/>
      <c r="K505"/>
      <c r="L505"/>
      <c r="M505"/>
      <c r="N505"/>
      <c r="O505"/>
      <c r="P505"/>
      <c r="Q505" s="61"/>
      <c r="R505" s="62"/>
      <c r="S505" s="62"/>
      <c r="T505" s="62"/>
      <c r="U505" s="62"/>
      <c r="V505" s="62"/>
      <c r="W505" s="62"/>
      <c r="X505" s="62"/>
      <c r="Y505" s="62"/>
      <c r="Z505" s="62"/>
      <c r="AA505" s="62"/>
      <c r="AB505" s="62"/>
      <c r="AC505" s="63"/>
    </row>
    <row r="506" spans="3:29" x14ac:dyDescent="0.25">
      <c r="C506"/>
      <c r="D506"/>
      <c r="E506"/>
      <c r="F506"/>
      <c r="G506"/>
      <c r="H506"/>
      <c r="I506"/>
      <c r="J506"/>
      <c r="K506"/>
      <c r="L506"/>
      <c r="M506"/>
      <c r="N506"/>
      <c r="O506"/>
      <c r="P506"/>
      <c r="Q506" s="61"/>
      <c r="R506" s="62"/>
      <c r="S506" s="62"/>
      <c r="T506" s="62"/>
      <c r="U506" s="62"/>
      <c r="V506" s="62"/>
      <c r="W506" s="62"/>
      <c r="X506" s="62"/>
      <c r="Y506" s="62"/>
      <c r="Z506" s="62"/>
      <c r="AA506" s="62"/>
      <c r="AB506" s="62"/>
      <c r="AC506" s="63"/>
    </row>
    <row r="507" spans="3:29" x14ac:dyDescent="0.25">
      <c r="C507"/>
      <c r="D507"/>
      <c r="E507"/>
      <c r="F507"/>
      <c r="G507"/>
      <c r="H507"/>
      <c r="I507"/>
      <c r="J507"/>
      <c r="K507"/>
      <c r="L507"/>
      <c r="M507"/>
      <c r="N507"/>
      <c r="O507"/>
      <c r="P507"/>
      <c r="Q507" s="61"/>
      <c r="R507" s="62"/>
      <c r="S507" s="62"/>
      <c r="T507" s="62"/>
      <c r="U507" s="62"/>
      <c r="V507" s="62"/>
      <c r="W507" s="62"/>
      <c r="X507" s="62"/>
      <c r="Y507" s="62"/>
      <c r="Z507" s="62"/>
      <c r="AA507" s="62"/>
      <c r="AB507" s="62"/>
      <c r="AC507" s="63"/>
    </row>
    <row r="508" spans="3:29" x14ac:dyDescent="0.25">
      <c r="C508"/>
      <c r="D508"/>
      <c r="E508"/>
      <c r="F508"/>
      <c r="G508"/>
      <c r="H508"/>
      <c r="I508"/>
      <c r="J508"/>
      <c r="K508"/>
      <c r="L508"/>
      <c r="M508"/>
      <c r="N508"/>
      <c r="O508"/>
      <c r="P508"/>
      <c r="Q508" s="61"/>
      <c r="R508" s="62"/>
      <c r="S508" s="62"/>
      <c r="T508" s="62"/>
      <c r="U508" s="62"/>
      <c r="V508" s="62"/>
      <c r="W508" s="62"/>
      <c r="X508" s="62"/>
      <c r="Y508" s="62"/>
      <c r="Z508" s="62"/>
      <c r="AA508" s="62"/>
      <c r="AB508" s="62"/>
      <c r="AC508" s="63"/>
    </row>
    <row r="509" spans="3:29" x14ac:dyDescent="0.25">
      <c r="C509"/>
      <c r="D509"/>
      <c r="E509"/>
      <c r="F509"/>
      <c r="G509"/>
      <c r="H509"/>
      <c r="I509"/>
      <c r="J509"/>
      <c r="K509"/>
      <c r="L509"/>
      <c r="M509"/>
      <c r="N509"/>
      <c r="O509"/>
      <c r="P509"/>
      <c r="Q509" s="61"/>
      <c r="R509" s="62"/>
      <c r="S509" s="62"/>
      <c r="T509" s="62"/>
      <c r="U509" s="62"/>
      <c r="V509" s="62"/>
      <c r="W509" s="62"/>
      <c r="X509" s="62"/>
      <c r="Y509" s="62"/>
      <c r="Z509" s="62"/>
      <c r="AA509" s="62"/>
      <c r="AB509" s="62"/>
      <c r="AC509" s="63"/>
    </row>
    <row r="510" spans="3:29" x14ac:dyDescent="0.25">
      <c r="C510"/>
      <c r="D510"/>
      <c r="E510"/>
      <c r="F510"/>
      <c r="G510"/>
      <c r="H510"/>
      <c r="I510"/>
      <c r="J510"/>
      <c r="K510"/>
      <c r="L510"/>
      <c r="M510"/>
      <c r="N510"/>
      <c r="O510"/>
      <c r="P510"/>
      <c r="Q510" s="61"/>
      <c r="R510" s="62"/>
      <c r="S510" s="62"/>
      <c r="T510" s="62"/>
      <c r="U510" s="62"/>
      <c r="V510" s="62"/>
      <c r="W510" s="62"/>
      <c r="X510" s="62"/>
      <c r="Y510" s="62"/>
      <c r="Z510" s="62"/>
      <c r="AA510" s="62"/>
      <c r="AB510" s="62"/>
      <c r="AC510" s="63"/>
    </row>
    <row r="511" spans="3:29" x14ac:dyDescent="0.25">
      <c r="C511"/>
      <c r="D511"/>
      <c r="E511"/>
      <c r="F511"/>
      <c r="G511"/>
      <c r="H511"/>
      <c r="I511"/>
      <c r="J511"/>
      <c r="K511"/>
      <c r="L511"/>
      <c r="M511"/>
      <c r="N511"/>
      <c r="O511"/>
      <c r="P511"/>
      <c r="Q511" s="61"/>
      <c r="R511" s="62"/>
      <c r="S511" s="62"/>
      <c r="T511" s="62"/>
      <c r="U511" s="62"/>
      <c r="V511" s="62"/>
      <c r="W511" s="62"/>
      <c r="X511" s="62"/>
      <c r="Y511" s="62"/>
      <c r="Z511" s="62"/>
      <c r="AA511" s="62"/>
      <c r="AB511" s="62"/>
      <c r="AC511" s="63"/>
    </row>
    <row r="512" spans="3:29" x14ac:dyDescent="0.25">
      <c r="C512"/>
      <c r="D512"/>
      <c r="E512"/>
      <c r="F512"/>
      <c r="G512"/>
      <c r="H512"/>
      <c r="I512"/>
      <c r="J512"/>
      <c r="K512"/>
      <c r="L512"/>
      <c r="M512"/>
      <c r="N512"/>
      <c r="O512"/>
      <c r="P512"/>
      <c r="Q512" s="61"/>
      <c r="R512" s="62"/>
      <c r="S512" s="62"/>
      <c r="T512" s="62"/>
      <c r="U512" s="62"/>
      <c r="V512" s="62"/>
      <c r="W512" s="62"/>
      <c r="X512" s="62"/>
      <c r="Y512" s="62"/>
      <c r="Z512" s="62"/>
      <c r="AA512" s="62"/>
      <c r="AB512" s="62"/>
      <c r="AC512" s="63"/>
    </row>
    <row r="513" spans="3:29" x14ac:dyDescent="0.25">
      <c r="C513"/>
      <c r="D513"/>
      <c r="E513"/>
      <c r="F513"/>
      <c r="G513"/>
      <c r="H513"/>
      <c r="I513"/>
      <c r="J513"/>
      <c r="K513"/>
      <c r="L513"/>
      <c r="M513"/>
      <c r="N513"/>
      <c r="O513"/>
      <c r="P513"/>
      <c r="Q513" s="61"/>
      <c r="R513" s="62"/>
      <c r="S513" s="62"/>
      <c r="T513" s="62"/>
      <c r="U513" s="62"/>
      <c r="V513" s="62"/>
      <c r="W513" s="62"/>
      <c r="X513" s="62"/>
      <c r="Y513" s="62"/>
      <c r="Z513" s="62"/>
      <c r="AA513" s="62"/>
      <c r="AB513" s="62"/>
      <c r="AC513" s="63"/>
    </row>
    <row r="514" spans="3:29" x14ac:dyDescent="0.25">
      <c r="C514"/>
      <c r="D514"/>
      <c r="E514"/>
      <c r="F514"/>
      <c r="G514"/>
      <c r="H514"/>
      <c r="I514"/>
      <c r="J514"/>
      <c r="K514"/>
      <c r="L514"/>
      <c r="M514"/>
      <c r="N514"/>
      <c r="O514"/>
      <c r="P514"/>
      <c r="Q514" s="61"/>
      <c r="R514" s="62"/>
      <c r="S514" s="62"/>
      <c r="T514" s="62"/>
      <c r="U514" s="62"/>
      <c r="V514" s="62"/>
      <c r="W514" s="62"/>
      <c r="X514" s="62"/>
      <c r="Y514" s="62"/>
      <c r="Z514" s="62"/>
      <c r="AA514" s="62"/>
      <c r="AB514" s="62"/>
      <c r="AC514" s="63"/>
    </row>
    <row r="515" spans="3:29" x14ac:dyDescent="0.25">
      <c r="C515"/>
      <c r="D515"/>
      <c r="E515"/>
      <c r="F515"/>
      <c r="G515"/>
      <c r="H515"/>
      <c r="I515"/>
      <c r="J515"/>
      <c r="K515"/>
      <c r="L515"/>
      <c r="M515"/>
      <c r="N515"/>
      <c r="O515"/>
      <c r="P515"/>
      <c r="Q515" s="61"/>
      <c r="R515" s="62"/>
      <c r="S515" s="62"/>
      <c r="T515" s="62"/>
      <c r="U515" s="62"/>
      <c r="V515" s="62"/>
      <c r="W515" s="62"/>
      <c r="X515" s="62"/>
      <c r="Y515" s="62"/>
      <c r="Z515" s="62"/>
      <c r="AA515" s="62"/>
      <c r="AB515" s="62"/>
      <c r="AC515" s="63"/>
    </row>
    <row r="516" spans="3:29" x14ac:dyDescent="0.25">
      <c r="C516"/>
      <c r="D516"/>
      <c r="E516"/>
      <c r="F516"/>
      <c r="G516"/>
      <c r="H516"/>
      <c r="I516"/>
      <c r="J516"/>
      <c r="K516"/>
      <c r="L516"/>
      <c r="M516"/>
      <c r="N516"/>
      <c r="O516"/>
      <c r="P516"/>
      <c r="Q516" s="61"/>
      <c r="R516" s="62"/>
      <c r="S516" s="62"/>
      <c r="T516" s="62"/>
      <c r="U516" s="62"/>
      <c r="V516" s="62"/>
      <c r="W516" s="62"/>
      <c r="X516" s="62"/>
      <c r="Y516" s="62"/>
      <c r="Z516" s="62"/>
      <c r="AA516" s="62"/>
      <c r="AB516" s="62"/>
      <c r="AC516" s="63"/>
    </row>
    <row r="517" spans="3:29" x14ac:dyDescent="0.25">
      <c r="C517"/>
      <c r="D517"/>
      <c r="E517"/>
      <c r="F517"/>
      <c r="G517"/>
      <c r="H517"/>
      <c r="I517"/>
      <c r="J517"/>
      <c r="K517"/>
      <c r="L517"/>
      <c r="M517"/>
      <c r="N517"/>
      <c r="O517"/>
      <c r="P517"/>
      <c r="Q517" s="61"/>
      <c r="R517" s="62"/>
      <c r="S517" s="62"/>
      <c r="T517" s="62"/>
      <c r="U517" s="62"/>
      <c r="V517" s="62"/>
      <c r="W517" s="62"/>
      <c r="X517" s="62"/>
      <c r="Y517" s="62"/>
      <c r="Z517" s="62"/>
      <c r="AA517" s="62"/>
      <c r="AB517" s="62"/>
      <c r="AC517" s="63"/>
    </row>
    <row r="518" spans="3:29" x14ac:dyDescent="0.25">
      <c r="C518"/>
      <c r="D518"/>
      <c r="E518"/>
      <c r="F518"/>
      <c r="G518"/>
      <c r="H518"/>
      <c r="I518"/>
      <c r="J518"/>
      <c r="K518"/>
      <c r="L518"/>
      <c r="M518"/>
      <c r="N518"/>
      <c r="O518"/>
      <c r="P518"/>
      <c r="Q518" s="61"/>
      <c r="R518" s="62"/>
      <c r="S518" s="62"/>
      <c r="T518" s="62"/>
      <c r="U518" s="62"/>
      <c r="V518" s="62"/>
      <c r="W518" s="62"/>
      <c r="X518" s="62"/>
      <c r="Y518" s="62"/>
      <c r="Z518" s="62"/>
      <c r="AA518" s="62"/>
      <c r="AB518" s="62"/>
      <c r="AC518" s="63"/>
    </row>
    <row r="519" spans="3:29" x14ac:dyDescent="0.25">
      <c r="C519"/>
      <c r="D519"/>
      <c r="E519"/>
      <c r="F519"/>
      <c r="G519"/>
      <c r="H519"/>
      <c r="I519"/>
      <c r="J519"/>
      <c r="K519"/>
      <c r="L519"/>
      <c r="M519"/>
      <c r="N519"/>
      <c r="O519"/>
      <c r="P519"/>
      <c r="Q519" s="61"/>
      <c r="R519" s="62"/>
      <c r="S519" s="62"/>
      <c r="T519" s="62"/>
      <c r="U519" s="62"/>
      <c r="V519" s="62"/>
      <c r="W519" s="62"/>
      <c r="X519" s="62"/>
      <c r="Y519" s="62"/>
      <c r="Z519" s="62"/>
      <c r="AA519" s="62"/>
      <c r="AB519" s="62"/>
      <c r="AC519" s="63"/>
    </row>
    <row r="520" spans="3:29" x14ac:dyDescent="0.25">
      <c r="C520"/>
      <c r="D520"/>
      <c r="E520"/>
      <c r="F520"/>
      <c r="G520"/>
      <c r="H520"/>
      <c r="I520"/>
      <c r="J520"/>
      <c r="K520"/>
      <c r="L520"/>
      <c r="M520"/>
      <c r="N520"/>
      <c r="O520"/>
      <c r="P520"/>
      <c r="Q520" s="61"/>
      <c r="R520" s="62"/>
      <c r="S520" s="62"/>
      <c r="T520" s="62"/>
      <c r="U520" s="62"/>
      <c r="V520" s="62"/>
      <c r="W520" s="62"/>
      <c r="X520" s="62"/>
      <c r="Y520" s="62"/>
      <c r="Z520" s="62"/>
      <c r="AA520" s="62"/>
      <c r="AB520" s="62"/>
      <c r="AC520" s="63"/>
    </row>
    <row r="521" spans="3:29" x14ac:dyDescent="0.25">
      <c r="C521"/>
      <c r="D521"/>
      <c r="E521"/>
      <c r="F521"/>
      <c r="G521"/>
      <c r="H521"/>
      <c r="I521"/>
      <c r="J521"/>
      <c r="K521"/>
      <c r="L521"/>
      <c r="M521"/>
      <c r="N521"/>
      <c r="O521"/>
      <c r="P521"/>
      <c r="Q521" s="61"/>
      <c r="R521" s="62"/>
      <c r="S521" s="62"/>
      <c r="T521" s="62"/>
      <c r="U521" s="62"/>
      <c r="V521" s="62"/>
      <c r="W521" s="62"/>
      <c r="X521" s="62"/>
      <c r="Y521" s="62"/>
      <c r="Z521" s="62"/>
      <c r="AA521" s="62"/>
      <c r="AB521" s="62"/>
      <c r="AC521" s="63"/>
    </row>
    <row r="522" spans="3:29" x14ac:dyDescent="0.25">
      <c r="C522"/>
      <c r="D522"/>
      <c r="E522"/>
      <c r="F522"/>
      <c r="G522"/>
      <c r="H522"/>
      <c r="I522"/>
      <c r="J522"/>
      <c r="K522"/>
      <c r="L522"/>
      <c r="M522"/>
      <c r="N522"/>
      <c r="O522"/>
      <c r="P522"/>
      <c r="Q522" s="61"/>
      <c r="R522" s="62"/>
      <c r="S522" s="62"/>
      <c r="T522" s="62"/>
      <c r="U522" s="62"/>
      <c r="V522" s="62"/>
      <c r="W522" s="62"/>
      <c r="X522" s="62"/>
      <c r="Y522" s="62"/>
      <c r="Z522" s="62"/>
      <c r="AA522" s="62"/>
      <c r="AB522" s="62"/>
      <c r="AC522" s="63"/>
    </row>
    <row r="523" spans="3:29" x14ac:dyDescent="0.25">
      <c r="C523"/>
      <c r="D523"/>
      <c r="E523"/>
      <c r="F523"/>
      <c r="G523"/>
      <c r="H523"/>
      <c r="I523"/>
      <c r="J523"/>
      <c r="K523"/>
      <c r="L523"/>
      <c r="M523"/>
      <c r="N523"/>
      <c r="O523"/>
      <c r="P523"/>
      <c r="Q523" s="61"/>
      <c r="R523" s="62"/>
      <c r="S523" s="62"/>
      <c r="T523" s="62"/>
      <c r="U523" s="62"/>
      <c r="V523" s="62"/>
      <c r="W523" s="62"/>
      <c r="X523" s="62"/>
      <c r="Y523" s="62"/>
      <c r="Z523" s="62"/>
      <c r="AA523" s="62"/>
      <c r="AB523" s="62"/>
      <c r="AC523" s="63"/>
    </row>
    <row r="524" spans="3:29" x14ac:dyDescent="0.25">
      <c r="C524"/>
      <c r="D524"/>
      <c r="E524"/>
      <c r="F524"/>
      <c r="G524"/>
      <c r="H524"/>
      <c r="I524"/>
      <c r="J524"/>
      <c r="K524"/>
      <c r="L524"/>
      <c r="M524"/>
      <c r="N524"/>
      <c r="O524"/>
      <c r="P524"/>
      <c r="Q524" s="61"/>
      <c r="R524" s="62"/>
      <c r="S524" s="62"/>
      <c r="T524" s="62"/>
      <c r="U524" s="62"/>
      <c r="V524" s="62"/>
      <c r="W524" s="62"/>
      <c r="X524" s="62"/>
      <c r="Y524" s="62"/>
      <c r="Z524" s="62"/>
      <c r="AA524" s="62"/>
      <c r="AB524" s="62"/>
      <c r="AC524" s="63"/>
    </row>
    <row r="525" spans="3:29" x14ac:dyDescent="0.25">
      <c r="C525"/>
      <c r="D525"/>
      <c r="E525"/>
      <c r="F525"/>
      <c r="G525"/>
      <c r="H525"/>
      <c r="I525"/>
      <c r="J525"/>
      <c r="K525"/>
      <c r="L525"/>
      <c r="M525"/>
      <c r="N525"/>
      <c r="O525"/>
      <c r="P525"/>
      <c r="Q525" s="61"/>
      <c r="R525" s="62"/>
      <c r="S525" s="62"/>
      <c r="T525" s="62"/>
      <c r="U525" s="62"/>
      <c r="V525" s="62"/>
      <c r="W525" s="62"/>
      <c r="X525" s="62"/>
      <c r="Y525" s="62"/>
      <c r="Z525" s="62"/>
      <c r="AA525" s="62"/>
      <c r="AB525" s="62"/>
      <c r="AC525" s="63"/>
    </row>
    <row r="526" spans="3:29" x14ac:dyDescent="0.25">
      <c r="C526"/>
      <c r="D526"/>
      <c r="E526"/>
      <c r="F526"/>
      <c r="G526"/>
      <c r="H526"/>
      <c r="I526"/>
      <c r="J526"/>
      <c r="K526"/>
      <c r="L526"/>
      <c r="M526"/>
      <c r="N526"/>
      <c r="O526"/>
      <c r="P526"/>
      <c r="Q526" s="61"/>
      <c r="R526" s="62"/>
      <c r="S526" s="62"/>
      <c r="T526" s="62"/>
      <c r="U526" s="62"/>
      <c r="V526" s="62"/>
      <c r="W526" s="62"/>
      <c r="X526" s="62"/>
      <c r="Y526" s="62"/>
      <c r="Z526" s="62"/>
      <c r="AA526" s="62"/>
      <c r="AB526" s="62"/>
      <c r="AC526" s="63"/>
    </row>
    <row r="527" spans="3:29" x14ac:dyDescent="0.25">
      <c r="C527"/>
      <c r="D527"/>
      <c r="E527"/>
      <c r="F527"/>
      <c r="G527"/>
      <c r="H527"/>
      <c r="I527"/>
      <c r="J527"/>
      <c r="K527"/>
      <c r="L527"/>
      <c r="M527"/>
      <c r="N527"/>
      <c r="O527"/>
      <c r="P527"/>
      <c r="Q527" s="61"/>
      <c r="R527" s="62"/>
      <c r="S527" s="62"/>
      <c r="T527" s="62"/>
      <c r="U527" s="62"/>
      <c r="V527" s="62"/>
      <c r="W527" s="62"/>
      <c r="X527" s="62"/>
      <c r="Y527" s="62"/>
      <c r="Z527" s="62"/>
      <c r="AA527" s="62"/>
      <c r="AB527" s="62"/>
      <c r="AC527" s="63"/>
    </row>
    <row r="528" spans="3:29" x14ac:dyDescent="0.25">
      <c r="C528"/>
      <c r="D528"/>
      <c r="E528"/>
      <c r="F528"/>
      <c r="G528"/>
      <c r="H528"/>
      <c r="I528"/>
      <c r="J528"/>
      <c r="K528"/>
      <c r="L528"/>
      <c r="M528"/>
      <c r="N528"/>
      <c r="O528"/>
      <c r="P528"/>
      <c r="Q528" s="61"/>
      <c r="R528" s="62"/>
      <c r="S528" s="62"/>
      <c r="T528" s="62"/>
      <c r="U528" s="62"/>
      <c r="V528" s="62"/>
      <c r="W528" s="62"/>
      <c r="X528" s="62"/>
      <c r="Y528" s="62"/>
      <c r="Z528" s="62"/>
      <c r="AA528" s="62"/>
      <c r="AB528" s="62"/>
      <c r="AC528" s="63"/>
    </row>
    <row r="529" spans="3:29" x14ac:dyDescent="0.25">
      <c r="C529"/>
      <c r="D529"/>
      <c r="E529"/>
      <c r="F529"/>
      <c r="G529"/>
      <c r="H529"/>
      <c r="I529"/>
      <c r="J529"/>
      <c r="K529"/>
      <c r="L529"/>
      <c r="M529"/>
      <c r="N529"/>
      <c r="O529"/>
      <c r="P529"/>
      <c r="Q529" s="61"/>
      <c r="R529" s="62"/>
      <c r="S529" s="62"/>
      <c r="T529" s="62"/>
      <c r="U529" s="62"/>
      <c r="V529" s="62"/>
      <c r="W529" s="62"/>
      <c r="X529" s="62"/>
      <c r="Y529" s="62"/>
      <c r="Z529" s="62"/>
      <c r="AA529" s="62"/>
      <c r="AB529" s="62"/>
      <c r="AC529" s="63"/>
    </row>
    <row r="530" spans="3:29" x14ac:dyDescent="0.25">
      <c r="C530"/>
      <c r="D530"/>
      <c r="E530"/>
      <c r="F530"/>
      <c r="G530"/>
      <c r="H530"/>
      <c r="I530"/>
      <c r="J530"/>
      <c r="K530"/>
      <c r="L530"/>
      <c r="M530"/>
      <c r="N530"/>
      <c r="O530"/>
      <c r="P530"/>
      <c r="Q530" s="61"/>
      <c r="R530" s="62"/>
      <c r="S530" s="62"/>
      <c r="T530" s="62"/>
      <c r="U530" s="62"/>
      <c r="V530" s="62"/>
      <c r="W530" s="62"/>
      <c r="X530" s="62"/>
      <c r="Y530" s="62"/>
      <c r="Z530" s="62"/>
      <c r="AA530" s="62"/>
      <c r="AB530" s="62"/>
      <c r="AC530" s="63"/>
    </row>
    <row r="531" spans="3:29" x14ac:dyDescent="0.25">
      <c r="C531"/>
      <c r="D531"/>
      <c r="E531"/>
      <c r="F531"/>
      <c r="G531"/>
      <c r="H531"/>
      <c r="I531"/>
      <c r="J531"/>
      <c r="K531"/>
      <c r="L531"/>
      <c r="M531"/>
      <c r="N531"/>
      <c r="O531"/>
      <c r="P531"/>
      <c r="Q531" s="61"/>
      <c r="R531" s="62"/>
      <c r="S531" s="62"/>
      <c r="T531" s="62"/>
      <c r="U531" s="62"/>
      <c r="V531" s="62"/>
      <c r="W531" s="62"/>
      <c r="X531" s="62"/>
      <c r="Y531" s="62"/>
      <c r="Z531" s="62"/>
      <c r="AA531" s="62"/>
      <c r="AB531" s="62"/>
      <c r="AC531" s="63"/>
    </row>
    <row r="532" spans="3:29" x14ac:dyDescent="0.25">
      <c r="C532"/>
      <c r="D532"/>
      <c r="E532"/>
      <c r="F532"/>
      <c r="G532"/>
      <c r="H532"/>
      <c r="I532"/>
      <c r="J532"/>
      <c r="K532"/>
      <c r="L532"/>
      <c r="M532"/>
      <c r="N532"/>
      <c r="O532"/>
      <c r="P532"/>
      <c r="Q532" s="61"/>
      <c r="R532" s="62"/>
      <c r="S532" s="62"/>
      <c r="T532" s="62"/>
      <c r="U532" s="62"/>
      <c r="V532" s="62"/>
      <c r="W532" s="62"/>
      <c r="X532" s="62"/>
      <c r="Y532" s="62"/>
      <c r="Z532" s="62"/>
      <c r="AA532" s="62"/>
      <c r="AB532" s="62"/>
      <c r="AC532" s="63"/>
    </row>
    <row r="533" spans="3:29" x14ac:dyDescent="0.25">
      <c r="C533"/>
      <c r="D533"/>
      <c r="E533"/>
      <c r="F533"/>
      <c r="G533"/>
      <c r="H533"/>
      <c r="I533"/>
      <c r="J533"/>
      <c r="K533"/>
      <c r="L533"/>
      <c r="M533"/>
      <c r="N533"/>
      <c r="O533"/>
      <c r="P533"/>
      <c r="Q533" s="61"/>
      <c r="R533" s="62"/>
      <c r="S533" s="62"/>
      <c r="T533" s="62"/>
      <c r="U533" s="62"/>
      <c r="V533" s="62"/>
      <c r="W533" s="62"/>
      <c r="X533" s="62"/>
      <c r="Y533" s="62"/>
      <c r="Z533" s="62"/>
      <c r="AA533" s="62"/>
      <c r="AB533" s="62"/>
      <c r="AC533" s="63"/>
    </row>
    <row r="534" spans="3:29" x14ac:dyDescent="0.25">
      <c r="C534"/>
      <c r="D534"/>
      <c r="E534"/>
      <c r="F534"/>
      <c r="G534"/>
      <c r="H534"/>
      <c r="I534"/>
      <c r="J534"/>
      <c r="K534"/>
      <c r="L534"/>
      <c r="M534"/>
      <c r="N534"/>
      <c r="O534"/>
      <c r="P534"/>
      <c r="Q534" s="61"/>
      <c r="R534" s="62"/>
      <c r="S534" s="62"/>
      <c r="T534" s="62"/>
      <c r="U534" s="62"/>
      <c r="V534" s="62"/>
      <c r="W534" s="62"/>
      <c r="X534" s="62"/>
      <c r="Y534" s="62"/>
      <c r="Z534" s="62"/>
      <c r="AA534" s="62"/>
      <c r="AB534" s="62"/>
      <c r="AC534" s="63"/>
    </row>
    <row r="535" spans="3:29" x14ac:dyDescent="0.25">
      <c r="C535"/>
      <c r="D535"/>
      <c r="E535"/>
      <c r="F535"/>
      <c r="G535"/>
      <c r="H535"/>
      <c r="I535"/>
      <c r="J535"/>
      <c r="K535"/>
      <c r="L535"/>
      <c r="M535"/>
      <c r="N535"/>
      <c r="O535"/>
      <c r="P535"/>
      <c r="Q535" s="61"/>
      <c r="R535" s="62"/>
      <c r="S535" s="62"/>
      <c r="T535" s="62"/>
      <c r="U535" s="62"/>
      <c r="V535" s="62"/>
      <c r="W535" s="62"/>
      <c r="X535" s="62"/>
      <c r="Y535" s="62"/>
      <c r="Z535" s="62"/>
      <c r="AA535" s="62"/>
      <c r="AB535" s="62"/>
      <c r="AC535" s="63"/>
    </row>
    <row r="536" spans="3:29" x14ac:dyDescent="0.25">
      <c r="C536"/>
      <c r="D536"/>
      <c r="E536"/>
      <c r="F536"/>
      <c r="G536"/>
      <c r="H536"/>
      <c r="I536"/>
      <c r="J536"/>
      <c r="K536"/>
      <c r="L536"/>
      <c r="M536"/>
      <c r="N536"/>
      <c r="O536"/>
      <c r="P536"/>
      <c r="Q536" s="61"/>
      <c r="R536" s="62"/>
      <c r="S536" s="62"/>
      <c r="T536" s="62"/>
      <c r="U536" s="62"/>
      <c r="V536" s="62"/>
      <c r="W536" s="62"/>
      <c r="X536" s="62"/>
      <c r="Y536" s="62"/>
      <c r="Z536" s="62"/>
      <c r="AA536" s="62"/>
      <c r="AB536" s="62"/>
      <c r="AC536" s="63"/>
    </row>
    <row r="537" spans="3:29" x14ac:dyDescent="0.25">
      <c r="C537"/>
      <c r="D537"/>
      <c r="E537"/>
      <c r="F537"/>
      <c r="G537"/>
      <c r="H537"/>
      <c r="I537"/>
      <c r="J537"/>
      <c r="K537"/>
      <c r="L537"/>
      <c r="M537"/>
      <c r="N537"/>
      <c r="O537"/>
      <c r="P537"/>
      <c r="Q537" s="61"/>
      <c r="R537" s="62"/>
      <c r="S537" s="62"/>
      <c r="T537" s="62"/>
      <c r="U537" s="62"/>
      <c r="V537" s="62"/>
      <c r="W537" s="62"/>
      <c r="X537" s="62"/>
      <c r="Y537" s="62"/>
      <c r="Z537" s="62"/>
      <c r="AA537" s="62"/>
      <c r="AB537" s="62"/>
      <c r="AC537" s="63"/>
    </row>
    <row r="538" spans="3:29" x14ac:dyDescent="0.25">
      <c r="C538"/>
      <c r="D538"/>
      <c r="E538"/>
      <c r="F538"/>
      <c r="G538"/>
      <c r="H538"/>
      <c r="I538"/>
      <c r="J538"/>
      <c r="K538"/>
      <c r="L538"/>
      <c r="M538"/>
      <c r="N538"/>
      <c r="O538"/>
      <c r="P538"/>
      <c r="Q538" s="61"/>
      <c r="R538" s="62"/>
      <c r="S538" s="62"/>
      <c r="T538" s="62"/>
      <c r="U538" s="62"/>
      <c r="V538" s="62"/>
      <c r="W538" s="62"/>
      <c r="X538" s="62"/>
      <c r="Y538" s="62"/>
      <c r="Z538" s="62"/>
      <c r="AA538" s="62"/>
      <c r="AB538" s="62"/>
      <c r="AC538" s="63"/>
    </row>
    <row r="539" spans="3:29" x14ac:dyDescent="0.25">
      <c r="C539"/>
      <c r="D539"/>
      <c r="E539"/>
      <c r="F539"/>
      <c r="G539"/>
      <c r="H539"/>
      <c r="I539"/>
      <c r="J539"/>
      <c r="K539"/>
      <c r="L539"/>
      <c r="M539"/>
      <c r="N539"/>
      <c r="O539"/>
      <c r="P539"/>
      <c r="Q539" s="61"/>
      <c r="R539" s="62"/>
      <c r="S539" s="62"/>
      <c r="T539" s="62"/>
      <c r="U539" s="62"/>
      <c r="V539" s="62"/>
      <c r="W539" s="62"/>
      <c r="X539" s="62"/>
      <c r="Y539" s="62"/>
      <c r="Z539" s="62"/>
      <c r="AA539" s="62"/>
      <c r="AB539" s="62"/>
      <c r="AC539" s="63"/>
    </row>
    <row r="540" spans="3:29" x14ac:dyDescent="0.25">
      <c r="C540"/>
      <c r="D540"/>
      <c r="E540"/>
      <c r="F540"/>
      <c r="G540"/>
      <c r="H540"/>
      <c r="I540"/>
      <c r="J540"/>
      <c r="K540"/>
      <c r="L540"/>
      <c r="M540"/>
      <c r="N540"/>
      <c r="O540"/>
      <c r="P540"/>
      <c r="Q540" s="61"/>
      <c r="R540" s="62"/>
      <c r="S540" s="62"/>
      <c r="T540" s="62"/>
      <c r="U540" s="62"/>
      <c r="V540" s="62"/>
      <c r="W540" s="62"/>
      <c r="X540" s="62"/>
      <c r="Y540" s="62"/>
      <c r="Z540" s="62"/>
      <c r="AA540" s="62"/>
      <c r="AB540" s="62"/>
      <c r="AC540" s="63"/>
    </row>
    <row r="541" spans="3:29" x14ac:dyDescent="0.25">
      <c r="C541"/>
      <c r="D541"/>
      <c r="E541"/>
      <c r="F541"/>
      <c r="G541"/>
      <c r="H541"/>
      <c r="I541"/>
      <c r="J541"/>
      <c r="K541"/>
      <c r="L541"/>
      <c r="M541"/>
      <c r="N541"/>
      <c r="O541"/>
      <c r="P541"/>
      <c r="Q541" s="61"/>
      <c r="R541" s="62"/>
      <c r="S541" s="62"/>
      <c r="T541" s="62"/>
      <c r="U541" s="62"/>
      <c r="V541" s="62"/>
      <c r="W541" s="62"/>
      <c r="X541" s="62"/>
      <c r="Y541" s="62"/>
      <c r="Z541" s="62"/>
      <c r="AA541" s="62"/>
      <c r="AB541" s="62"/>
      <c r="AC541" s="63"/>
    </row>
    <row r="542" spans="3:29" x14ac:dyDescent="0.25">
      <c r="C542"/>
      <c r="D542"/>
      <c r="E542"/>
      <c r="F542"/>
      <c r="G542"/>
      <c r="H542"/>
      <c r="I542"/>
      <c r="J542"/>
      <c r="K542"/>
      <c r="L542"/>
      <c r="M542"/>
      <c r="N542"/>
      <c r="O542"/>
      <c r="P542"/>
      <c r="Q542" s="61"/>
      <c r="R542" s="62"/>
      <c r="S542" s="62"/>
      <c r="T542" s="62"/>
      <c r="U542" s="62"/>
      <c r="V542" s="62"/>
      <c r="W542" s="62"/>
      <c r="X542" s="62"/>
      <c r="Y542" s="62"/>
      <c r="Z542" s="62"/>
      <c r="AA542" s="62"/>
      <c r="AB542" s="62"/>
      <c r="AC542" s="63"/>
    </row>
    <row r="543" spans="3:29" x14ac:dyDescent="0.25">
      <c r="C543"/>
      <c r="D543"/>
      <c r="E543"/>
      <c r="F543"/>
      <c r="G543"/>
      <c r="H543"/>
      <c r="I543"/>
      <c r="J543"/>
      <c r="K543"/>
      <c r="L543"/>
      <c r="M543"/>
      <c r="N543"/>
      <c r="O543"/>
      <c r="P543"/>
      <c r="Q543" s="61"/>
      <c r="R543" s="62"/>
      <c r="S543" s="62"/>
      <c r="T543" s="62"/>
      <c r="U543" s="62"/>
      <c r="V543" s="62"/>
      <c r="W543" s="62"/>
      <c r="X543" s="62"/>
      <c r="Y543" s="62"/>
      <c r="Z543" s="62"/>
      <c r="AA543" s="62"/>
      <c r="AB543" s="62"/>
      <c r="AC543" s="63"/>
    </row>
    <row r="544" spans="3:29" x14ac:dyDescent="0.25">
      <c r="C544"/>
      <c r="D544"/>
      <c r="E544"/>
      <c r="F544"/>
      <c r="G544"/>
      <c r="H544"/>
      <c r="I544"/>
      <c r="J544"/>
      <c r="K544"/>
      <c r="L544"/>
      <c r="M544"/>
      <c r="N544"/>
      <c r="O544"/>
      <c r="P544"/>
      <c r="Q544" s="61"/>
      <c r="R544" s="62"/>
      <c r="S544" s="62"/>
      <c r="T544" s="62"/>
      <c r="U544" s="62"/>
      <c r="V544" s="62"/>
      <c r="W544" s="62"/>
      <c r="X544" s="62"/>
      <c r="Y544" s="62"/>
      <c r="Z544" s="62"/>
      <c r="AA544" s="62"/>
      <c r="AB544" s="62"/>
      <c r="AC544" s="63"/>
    </row>
    <row r="545" spans="3:29" x14ac:dyDescent="0.25">
      <c r="C545"/>
      <c r="D545"/>
      <c r="E545"/>
      <c r="F545"/>
      <c r="G545"/>
      <c r="H545"/>
      <c r="I545"/>
      <c r="J545"/>
      <c r="K545"/>
      <c r="L545"/>
      <c r="M545"/>
      <c r="N545"/>
      <c r="O545"/>
      <c r="P545"/>
      <c r="Q545" s="61"/>
      <c r="R545" s="62"/>
      <c r="S545" s="62"/>
      <c r="T545" s="62"/>
      <c r="U545" s="62"/>
      <c r="V545" s="62"/>
      <c r="W545" s="62"/>
      <c r="X545" s="62"/>
      <c r="Y545" s="62"/>
      <c r="Z545" s="62"/>
      <c r="AA545" s="62"/>
      <c r="AB545" s="62"/>
      <c r="AC545" s="63"/>
    </row>
    <row r="546" spans="3:29" x14ac:dyDescent="0.25">
      <c r="C546"/>
      <c r="D546"/>
      <c r="E546"/>
      <c r="F546"/>
      <c r="G546"/>
      <c r="H546"/>
      <c r="I546"/>
      <c r="J546"/>
      <c r="K546"/>
      <c r="L546"/>
      <c r="M546"/>
      <c r="N546"/>
      <c r="O546"/>
      <c r="P546"/>
      <c r="Q546" s="61"/>
      <c r="R546" s="62"/>
      <c r="S546" s="62"/>
      <c r="T546" s="62"/>
      <c r="U546" s="62"/>
      <c r="V546" s="62"/>
      <c r="W546" s="62"/>
      <c r="X546" s="62"/>
      <c r="Y546" s="62"/>
      <c r="Z546" s="62"/>
      <c r="AA546" s="62"/>
      <c r="AB546" s="62"/>
      <c r="AC546" s="63"/>
    </row>
    <row r="547" spans="3:29" x14ac:dyDescent="0.25">
      <c r="C547"/>
      <c r="D547"/>
      <c r="E547"/>
      <c r="F547"/>
      <c r="G547"/>
      <c r="H547"/>
      <c r="I547"/>
      <c r="J547"/>
      <c r="K547"/>
      <c r="L547"/>
      <c r="M547"/>
      <c r="N547"/>
      <c r="O547"/>
      <c r="P547"/>
      <c r="Q547" s="61"/>
      <c r="R547" s="62"/>
      <c r="S547" s="62"/>
      <c r="T547" s="62"/>
      <c r="U547" s="62"/>
      <c r="V547" s="62"/>
      <c r="W547" s="62"/>
      <c r="X547" s="62"/>
      <c r="Y547" s="62"/>
      <c r="Z547" s="62"/>
      <c r="AA547" s="62"/>
      <c r="AB547" s="62"/>
      <c r="AC547" s="63"/>
    </row>
    <row r="548" spans="3:29" x14ac:dyDescent="0.25">
      <c r="C548"/>
      <c r="D548"/>
      <c r="E548"/>
      <c r="F548"/>
      <c r="G548"/>
      <c r="H548"/>
      <c r="I548"/>
      <c r="J548"/>
      <c r="K548"/>
      <c r="L548"/>
      <c r="M548"/>
      <c r="N548"/>
      <c r="O548"/>
      <c r="P548"/>
      <c r="Q548" s="61"/>
      <c r="R548" s="62"/>
      <c r="S548" s="62"/>
      <c r="T548" s="62"/>
      <c r="U548" s="62"/>
      <c r="V548" s="62"/>
      <c r="W548" s="62"/>
      <c r="X548" s="62"/>
      <c r="Y548" s="62"/>
      <c r="Z548" s="62"/>
      <c r="AA548" s="62"/>
      <c r="AB548" s="62"/>
      <c r="AC548" s="63"/>
    </row>
    <row r="549" spans="3:29" x14ac:dyDescent="0.25">
      <c r="C549"/>
      <c r="D549"/>
      <c r="E549"/>
      <c r="F549"/>
      <c r="G549"/>
      <c r="H549"/>
      <c r="I549"/>
      <c r="J549"/>
      <c r="K549"/>
      <c r="L549"/>
      <c r="M549"/>
      <c r="N549"/>
      <c r="O549"/>
      <c r="P549"/>
      <c r="Q549" s="61"/>
      <c r="R549" s="62"/>
      <c r="S549" s="62"/>
      <c r="T549" s="62"/>
      <c r="U549" s="62"/>
      <c r="V549" s="62"/>
      <c r="W549" s="62"/>
      <c r="X549" s="62"/>
      <c r="Y549" s="62"/>
      <c r="Z549" s="62"/>
      <c r="AA549" s="62"/>
      <c r="AB549" s="62"/>
      <c r="AC549" s="63"/>
    </row>
    <row r="550" spans="3:29" x14ac:dyDescent="0.25">
      <c r="C550"/>
      <c r="D550"/>
      <c r="E550"/>
      <c r="F550"/>
      <c r="G550"/>
      <c r="H550"/>
      <c r="I550"/>
      <c r="J550"/>
      <c r="K550"/>
      <c r="L550"/>
      <c r="M550"/>
      <c r="N550"/>
      <c r="O550"/>
      <c r="P550"/>
      <c r="Q550" s="61"/>
      <c r="R550" s="62"/>
      <c r="S550" s="62"/>
      <c r="T550" s="62"/>
      <c r="U550" s="62"/>
      <c r="V550" s="62"/>
      <c r="W550" s="62"/>
      <c r="X550" s="62"/>
      <c r="Y550" s="62"/>
      <c r="Z550" s="62"/>
      <c r="AA550" s="62"/>
      <c r="AB550" s="62"/>
      <c r="AC550" s="63"/>
    </row>
    <row r="551" spans="3:29" x14ac:dyDescent="0.25">
      <c r="C551"/>
      <c r="D551"/>
      <c r="E551"/>
      <c r="F551"/>
      <c r="G551"/>
      <c r="H551"/>
      <c r="I551"/>
      <c r="J551"/>
      <c r="K551"/>
      <c r="L551"/>
      <c r="M551"/>
      <c r="N551"/>
      <c r="O551"/>
      <c r="P551"/>
      <c r="Q551" s="61"/>
      <c r="R551" s="62"/>
      <c r="S551" s="62"/>
      <c r="T551" s="62"/>
      <c r="U551" s="62"/>
      <c r="V551" s="62"/>
      <c r="W551" s="62"/>
      <c r="X551" s="62"/>
      <c r="Y551" s="62"/>
      <c r="Z551" s="62"/>
      <c r="AA551" s="62"/>
      <c r="AB551" s="62"/>
      <c r="AC551" s="63"/>
    </row>
    <row r="552" spans="3:29" x14ac:dyDescent="0.25">
      <c r="C552"/>
      <c r="D552"/>
      <c r="E552"/>
      <c r="F552"/>
      <c r="G552"/>
      <c r="H552"/>
      <c r="I552"/>
      <c r="J552"/>
      <c r="K552"/>
      <c r="L552"/>
      <c r="M552"/>
      <c r="N552"/>
      <c r="O552"/>
      <c r="P552"/>
      <c r="Q552" s="61"/>
      <c r="R552" s="62"/>
      <c r="S552" s="62"/>
      <c r="T552" s="62"/>
      <c r="U552" s="62"/>
      <c r="V552" s="62"/>
      <c r="W552" s="62"/>
      <c r="X552" s="62"/>
      <c r="Y552" s="62"/>
      <c r="Z552" s="62"/>
      <c r="AA552" s="62"/>
      <c r="AB552" s="62"/>
      <c r="AC552" s="63"/>
    </row>
    <row r="553" spans="3:29" x14ac:dyDescent="0.25">
      <c r="C553"/>
      <c r="D553"/>
      <c r="E553"/>
      <c r="F553"/>
      <c r="G553"/>
      <c r="H553"/>
      <c r="I553"/>
      <c r="J553"/>
      <c r="K553"/>
      <c r="L553"/>
      <c r="M553"/>
      <c r="N553"/>
      <c r="O553"/>
      <c r="P553"/>
      <c r="Q553" s="61"/>
      <c r="R553" s="62"/>
      <c r="S553" s="62"/>
      <c r="T553" s="62"/>
      <c r="U553" s="62"/>
      <c r="V553" s="62"/>
      <c r="W553" s="62"/>
      <c r="X553" s="62"/>
      <c r="Y553" s="62"/>
      <c r="Z553" s="62"/>
      <c r="AA553" s="62"/>
      <c r="AB553" s="62"/>
      <c r="AC553" s="63"/>
    </row>
    <row r="554" spans="3:29" x14ac:dyDescent="0.25">
      <c r="C554"/>
      <c r="D554"/>
      <c r="E554"/>
      <c r="F554"/>
      <c r="G554"/>
      <c r="H554"/>
      <c r="I554"/>
      <c r="J554"/>
      <c r="K554"/>
      <c r="L554"/>
      <c r="M554"/>
      <c r="N554"/>
      <c r="O554"/>
      <c r="P554"/>
      <c r="Q554" s="61"/>
      <c r="R554" s="62"/>
      <c r="S554" s="62"/>
      <c r="T554" s="62"/>
      <c r="U554" s="62"/>
      <c r="V554" s="62"/>
      <c r="W554" s="62"/>
      <c r="X554" s="62"/>
      <c r="Y554" s="62"/>
      <c r="Z554" s="62"/>
      <c r="AA554" s="62"/>
      <c r="AB554" s="62"/>
      <c r="AC554" s="63"/>
    </row>
    <row r="555" spans="3:29" x14ac:dyDescent="0.25">
      <c r="C555"/>
      <c r="D555"/>
      <c r="E555"/>
      <c r="F555"/>
      <c r="G555"/>
      <c r="H555"/>
      <c r="I555"/>
      <c r="J555"/>
      <c r="K555"/>
      <c r="L555"/>
      <c r="M555"/>
      <c r="N555"/>
      <c r="O555"/>
      <c r="P555"/>
      <c r="Q555" s="61"/>
      <c r="R555" s="62"/>
      <c r="S555" s="62"/>
      <c r="T555" s="62"/>
      <c r="U555" s="62"/>
      <c r="V555" s="62"/>
      <c r="W555" s="62"/>
      <c r="X555" s="62"/>
      <c r="Y555" s="62"/>
      <c r="Z555" s="62"/>
      <c r="AA555" s="62"/>
      <c r="AB555" s="62"/>
      <c r="AC555" s="63"/>
    </row>
    <row r="556" spans="3:29" x14ac:dyDescent="0.25">
      <c r="C556"/>
      <c r="D556"/>
      <c r="E556"/>
      <c r="F556"/>
      <c r="G556"/>
      <c r="H556"/>
      <c r="I556"/>
      <c r="J556"/>
      <c r="K556"/>
      <c r="L556"/>
      <c r="M556"/>
      <c r="N556"/>
      <c r="O556"/>
      <c r="P556"/>
      <c r="Q556" s="61"/>
      <c r="R556" s="62"/>
      <c r="S556" s="62"/>
      <c r="T556" s="62"/>
      <c r="U556" s="62"/>
      <c r="V556" s="62"/>
      <c r="W556" s="62"/>
      <c r="X556" s="62"/>
      <c r="Y556" s="62"/>
      <c r="Z556" s="62"/>
      <c r="AA556" s="62"/>
      <c r="AB556" s="62"/>
      <c r="AC556" s="63"/>
    </row>
    <row r="557" spans="3:29" x14ac:dyDescent="0.25">
      <c r="C557"/>
      <c r="D557"/>
      <c r="E557"/>
      <c r="F557"/>
      <c r="G557"/>
      <c r="H557"/>
      <c r="I557"/>
      <c r="J557"/>
      <c r="K557"/>
      <c r="L557"/>
      <c r="M557"/>
      <c r="N557"/>
      <c r="O557"/>
      <c r="P557"/>
      <c r="Q557" s="61"/>
      <c r="R557" s="62"/>
      <c r="S557" s="62"/>
      <c r="T557" s="62"/>
      <c r="U557" s="62"/>
      <c r="V557" s="62"/>
      <c r="W557" s="62"/>
      <c r="X557" s="62"/>
      <c r="Y557" s="62"/>
      <c r="Z557" s="62"/>
      <c r="AA557" s="62"/>
      <c r="AB557" s="62"/>
      <c r="AC557" s="63"/>
    </row>
    <row r="558" spans="3:29" x14ac:dyDescent="0.25">
      <c r="C558"/>
      <c r="D558"/>
      <c r="E558"/>
      <c r="F558"/>
      <c r="G558"/>
      <c r="H558"/>
      <c r="I558"/>
      <c r="J558"/>
      <c r="K558"/>
      <c r="L558"/>
      <c r="M558"/>
      <c r="N558"/>
      <c r="O558"/>
      <c r="P558"/>
      <c r="Q558" s="61"/>
      <c r="R558" s="62"/>
      <c r="S558" s="62"/>
      <c r="T558" s="62"/>
      <c r="U558" s="62"/>
      <c r="V558" s="62"/>
      <c r="W558" s="62"/>
      <c r="X558" s="62"/>
      <c r="Y558" s="62"/>
      <c r="Z558" s="62"/>
      <c r="AA558" s="62"/>
      <c r="AB558" s="62"/>
      <c r="AC558" s="63"/>
    </row>
    <row r="559" spans="3:29" x14ac:dyDescent="0.25">
      <c r="C559"/>
      <c r="D559"/>
      <c r="E559"/>
      <c r="F559"/>
      <c r="G559"/>
      <c r="H559"/>
      <c r="I559"/>
      <c r="J559"/>
      <c r="K559"/>
      <c r="L559"/>
      <c r="M559"/>
      <c r="N559"/>
      <c r="O559"/>
      <c r="P559"/>
      <c r="Q559" s="61"/>
      <c r="R559" s="62"/>
      <c r="S559" s="62"/>
      <c r="T559" s="62"/>
      <c r="U559" s="62"/>
      <c r="V559" s="62"/>
      <c r="W559" s="62"/>
      <c r="X559" s="62"/>
      <c r="Y559" s="62"/>
      <c r="Z559" s="62"/>
      <c r="AA559" s="62"/>
      <c r="AB559" s="62"/>
      <c r="AC559" s="63"/>
    </row>
    <row r="560" spans="3:29" x14ac:dyDescent="0.25">
      <c r="C560"/>
      <c r="D560"/>
      <c r="E560"/>
      <c r="F560"/>
      <c r="G560"/>
      <c r="H560"/>
      <c r="I560"/>
      <c r="J560"/>
      <c r="K560"/>
      <c r="L560"/>
      <c r="M560"/>
      <c r="N560"/>
      <c r="O560"/>
      <c r="P560"/>
      <c r="Q560" s="61"/>
      <c r="R560" s="62"/>
      <c r="S560" s="62"/>
      <c r="T560" s="62"/>
      <c r="U560" s="62"/>
      <c r="V560" s="62"/>
      <c r="W560" s="62"/>
      <c r="X560" s="62"/>
      <c r="Y560" s="62"/>
      <c r="Z560" s="62"/>
      <c r="AA560" s="62"/>
      <c r="AB560" s="62"/>
      <c r="AC560" s="63"/>
    </row>
    <row r="561" spans="3:29" x14ac:dyDescent="0.25">
      <c r="C561"/>
      <c r="D561"/>
      <c r="E561"/>
      <c r="F561"/>
      <c r="G561"/>
      <c r="H561"/>
      <c r="I561"/>
      <c r="J561"/>
      <c r="K561"/>
      <c r="L561"/>
      <c r="M561"/>
      <c r="N561"/>
      <c r="O561"/>
      <c r="P561"/>
      <c r="Q561" s="61"/>
      <c r="R561" s="62"/>
      <c r="S561" s="62"/>
      <c r="T561" s="62"/>
      <c r="U561" s="62"/>
      <c r="V561" s="62"/>
      <c r="W561" s="62"/>
      <c r="X561" s="62"/>
      <c r="Y561" s="62"/>
      <c r="Z561" s="62"/>
      <c r="AA561" s="62"/>
      <c r="AB561" s="62"/>
      <c r="AC561" s="63"/>
    </row>
    <row r="562" spans="3:29" x14ac:dyDescent="0.25">
      <c r="C562"/>
      <c r="D562"/>
      <c r="E562"/>
      <c r="F562"/>
      <c r="G562"/>
      <c r="H562"/>
      <c r="I562"/>
      <c r="J562"/>
      <c r="K562"/>
      <c r="L562"/>
      <c r="M562"/>
      <c r="N562"/>
      <c r="O562"/>
      <c r="P562"/>
      <c r="Q562" s="61"/>
      <c r="R562" s="62"/>
      <c r="S562" s="62"/>
      <c r="T562" s="62"/>
      <c r="U562" s="62"/>
      <c r="V562" s="62"/>
      <c r="W562" s="62"/>
      <c r="X562" s="62"/>
      <c r="Y562" s="62"/>
      <c r="Z562" s="62"/>
      <c r="AA562" s="62"/>
      <c r="AB562" s="62"/>
      <c r="AC562" s="63"/>
    </row>
    <row r="563" spans="3:29" x14ac:dyDescent="0.25">
      <c r="C563"/>
      <c r="D563"/>
      <c r="E563"/>
      <c r="F563"/>
      <c r="G563"/>
      <c r="H563"/>
      <c r="I563"/>
      <c r="J563"/>
      <c r="K563"/>
      <c r="L563"/>
      <c r="M563"/>
      <c r="N563"/>
      <c r="O563"/>
      <c r="P563"/>
      <c r="Q563" s="61"/>
      <c r="R563" s="62"/>
      <c r="S563" s="62"/>
      <c r="T563" s="62"/>
      <c r="U563" s="62"/>
      <c r="V563" s="62"/>
      <c r="W563" s="62"/>
      <c r="X563" s="62"/>
      <c r="Y563" s="62"/>
      <c r="Z563" s="62"/>
      <c r="AA563" s="62"/>
      <c r="AB563" s="62"/>
      <c r="AC563" s="63"/>
    </row>
    <row r="564" spans="3:29" x14ac:dyDescent="0.25">
      <c r="C564"/>
      <c r="D564"/>
      <c r="E564"/>
      <c r="F564"/>
      <c r="G564"/>
      <c r="H564"/>
      <c r="I564"/>
      <c r="J564"/>
      <c r="K564"/>
      <c r="L564"/>
      <c r="M564"/>
      <c r="N564"/>
      <c r="O564"/>
      <c r="P564"/>
      <c r="Q564" s="61"/>
      <c r="R564" s="62"/>
      <c r="S564" s="62"/>
      <c r="T564" s="62"/>
      <c r="U564" s="62"/>
      <c r="V564" s="62"/>
      <c r="W564" s="62"/>
      <c r="X564" s="62"/>
      <c r="Y564" s="62"/>
      <c r="Z564" s="62"/>
      <c r="AA564" s="62"/>
      <c r="AB564" s="62"/>
      <c r="AC564" s="63"/>
    </row>
    <row r="565" spans="3:29" x14ac:dyDescent="0.25">
      <c r="C565"/>
      <c r="D565"/>
      <c r="E565"/>
      <c r="F565"/>
      <c r="G565"/>
      <c r="H565"/>
      <c r="I565"/>
      <c r="J565"/>
      <c r="K565"/>
      <c r="L565"/>
      <c r="M565"/>
      <c r="N565"/>
      <c r="O565"/>
      <c r="P565"/>
      <c r="Q565" s="61"/>
      <c r="R565" s="62"/>
      <c r="S565" s="62"/>
      <c r="T565" s="62"/>
      <c r="U565" s="62"/>
      <c r="V565" s="62"/>
      <c r="W565" s="62"/>
      <c r="X565" s="62"/>
      <c r="Y565" s="62"/>
      <c r="Z565" s="62"/>
      <c r="AA565" s="62"/>
      <c r="AB565" s="62"/>
      <c r="AC565" s="63"/>
    </row>
    <row r="566" spans="3:29" x14ac:dyDescent="0.25">
      <c r="C566"/>
      <c r="D566"/>
      <c r="E566"/>
      <c r="F566"/>
      <c r="G566"/>
      <c r="H566"/>
      <c r="I566"/>
      <c r="J566"/>
      <c r="K566"/>
      <c r="L566"/>
      <c r="M566"/>
      <c r="N566"/>
      <c r="O566"/>
      <c r="P566"/>
      <c r="Q566" s="61"/>
      <c r="R566" s="62"/>
      <c r="S566" s="62"/>
      <c r="T566" s="62"/>
      <c r="U566" s="62"/>
      <c r="V566" s="62"/>
      <c r="W566" s="62"/>
      <c r="X566" s="62"/>
      <c r="Y566" s="62"/>
      <c r="Z566" s="62"/>
      <c r="AA566" s="62"/>
      <c r="AB566" s="62"/>
      <c r="AC566" s="63"/>
    </row>
    <row r="567" spans="3:29" x14ac:dyDescent="0.25">
      <c r="C567"/>
      <c r="D567"/>
      <c r="E567"/>
      <c r="F567"/>
      <c r="G567"/>
      <c r="H567"/>
      <c r="I567"/>
      <c r="J567"/>
      <c r="K567"/>
      <c r="L567"/>
      <c r="M567"/>
      <c r="N567"/>
      <c r="O567"/>
      <c r="P567"/>
      <c r="Q567" s="61"/>
      <c r="R567" s="62"/>
      <c r="S567" s="62"/>
      <c r="T567" s="62"/>
      <c r="U567" s="62"/>
      <c r="V567" s="62"/>
      <c r="W567" s="62"/>
      <c r="X567" s="62"/>
      <c r="Y567" s="62"/>
      <c r="Z567" s="62"/>
      <c r="AA567" s="62"/>
      <c r="AB567" s="62"/>
      <c r="AC567" s="63"/>
    </row>
    <row r="568" spans="3:29" x14ac:dyDescent="0.25">
      <c r="C568"/>
      <c r="D568"/>
      <c r="E568"/>
      <c r="F568"/>
      <c r="G568"/>
      <c r="H568"/>
      <c r="I568"/>
      <c r="J568"/>
      <c r="K568"/>
      <c r="L568"/>
      <c r="M568"/>
      <c r="N568"/>
      <c r="O568"/>
      <c r="P568"/>
      <c r="Q568" s="61"/>
      <c r="R568" s="62"/>
      <c r="S568" s="62"/>
      <c r="T568" s="62"/>
      <c r="U568" s="62"/>
      <c r="V568" s="62"/>
      <c r="W568" s="62"/>
      <c r="X568" s="62"/>
      <c r="Y568" s="62"/>
      <c r="Z568" s="62"/>
      <c r="AA568" s="62"/>
      <c r="AB568" s="62"/>
      <c r="AC568" s="63"/>
    </row>
    <row r="569" spans="3:29" x14ac:dyDescent="0.25">
      <c r="C569"/>
      <c r="D569"/>
      <c r="E569"/>
      <c r="F569"/>
      <c r="G569"/>
      <c r="H569"/>
      <c r="I569"/>
      <c r="J569"/>
      <c r="K569"/>
      <c r="L569"/>
      <c r="M569"/>
      <c r="N569"/>
      <c r="O569"/>
      <c r="P569"/>
      <c r="Q569" s="61"/>
      <c r="R569" s="62"/>
      <c r="S569" s="62"/>
      <c r="T569" s="62"/>
      <c r="U569" s="62"/>
      <c r="V569" s="62"/>
      <c r="W569" s="62"/>
      <c r="X569" s="62"/>
      <c r="Y569" s="62"/>
      <c r="Z569" s="62"/>
      <c r="AA569" s="62"/>
      <c r="AB569" s="62"/>
      <c r="AC569" s="63"/>
    </row>
    <row r="570" spans="3:29" x14ac:dyDescent="0.25">
      <c r="C570"/>
      <c r="D570"/>
      <c r="E570"/>
      <c r="F570"/>
      <c r="G570"/>
      <c r="H570"/>
      <c r="I570"/>
      <c r="J570"/>
      <c r="K570"/>
      <c r="L570"/>
      <c r="M570"/>
      <c r="N570"/>
      <c r="O570"/>
      <c r="P570"/>
      <c r="Q570" s="61"/>
      <c r="R570" s="62"/>
      <c r="S570" s="62"/>
      <c r="T570" s="62"/>
      <c r="U570" s="62"/>
      <c r="V570" s="62"/>
      <c r="W570" s="62"/>
      <c r="X570" s="62"/>
      <c r="Y570" s="62"/>
      <c r="Z570" s="62"/>
      <c r="AA570" s="62"/>
      <c r="AB570" s="62"/>
      <c r="AC570" s="63"/>
    </row>
    <row r="571" spans="3:29" x14ac:dyDescent="0.25">
      <c r="C571"/>
      <c r="D571"/>
      <c r="E571"/>
      <c r="F571"/>
      <c r="G571"/>
      <c r="H571"/>
      <c r="I571"/>
      <c r="J571"/>
      <c r="K571"/>
      <c r="L571"/>
      <c r="M571"/>
      <c r="N571"/>
      <c r="O571"/>
      <c r="P571"/>
      <c r="Q571" s="61"/>
      <c r="R571" s="62"/>
      <c r="S571" s="62"/>
      <c r="T571" s="62"/>
      <c r="U571" s="62"/>
      <c r="V571" s="62"/>
      <c r="W571" s="62"/>
      <c r="X571" s="62"/>
      <c r="Y571" s="62"/>
      <c r="Z571" s="62"/>
      <c r="AA571" s="62"/>
      <c r="AB571" s="62"/>
      <c r="AC571" s="63"/>
    </row>
    <row r="572" spans="3:29" x14ac:dyDescent="0.25">
      <c r="C572"/>
      <c r="D572"/>
      <c r="E572"/>
      <c r="F572"/>
      <c r="G572"/>
      <c r="H572"/>
      <c r="I572"/>
      <c r="J572"/>
      <c r="K572"/>
      <c r="L572"/>
      <c r="M572"/>
      <c r="N572"/>
      <c r="O572"/>
      <c r="P572"/>
      <c r="Q572" s="61"/>
      <c r="R572" s="62"/>
      <c r="S572" s="62"/>
      <c r="T572" s="62"/>
      <c r="U572" s="62"/>
      <c r="V572" s="62"/>
      <c r="W572" s="62"/>
      <c r="X572" s="62"/>
      <c r="Y572" s="62"/>
      <c r="Z572" s="62"/>
      <c r="AA572" s="62"/>
      <c r="AB572" s="62"/>
      <c r="AC572" s="63"/>
    </row>
    <row r="573" spans="3:29" x14ac:dyDescent="0.25">
      <c r="C573"/>
      <c r="D573"/>
      <c r="E573"/>
      <c r="F573"/>
      <c r="G573"/>
      <c r="H573"/>
      <c r="I573"/>
      <c r="J573"/>
      <c r="K573"/>
      <c r="L573"/>
      <c r="M573"/>
      <c r="N573"/>
      <c r="O573"/>
      <c r="P573"/>
      <c r="Q573" s="61"/>
      <c r="R573" s="62"/>
      <c r="S573" s="62"/>
      <c r="T573" s="62"/>
      <c r="U573" s="62"/>
      <c r="V573" s="62"/>
      <c r="W573" s="62"/>
      <c r="X573" s="62"/>
      <c r="Y573" s="62"/>
      <c r="Z573" s="62"/>
      <c r="AA573" s="62"/>
      <c r="AB573" s="62"/>
      <c r="AC573" s="63"/>
    </row>
    <row r="574" spans="3:29" x14ac:dyDescent="0.25">
      <c r="C574"/>
      <c r="D574"/>
      <c r="E574"/>
      <c r="F574"/>
      <c r="G574"/>
      <c r="H574"/>
      <c r="I574"/>
      <c r="J574"/>
      <c r="K574"/>
      <c r="L574"/>
      <c r="M574"/>
      <c r="N574"/>
      <c r="O574"/>
      <c r="P574"/>
      <c r="Q574" s="61"/>
      <c r="R574" s="62"/>
      <c r="S574" s="62"/>
      <c r="T574" s="62"/>
      <c r="U574" s="62"/>
      <c r="V574" s="62"/>
      <c r="W574" s="62"/>
      <c r="X574" s="62"/>
      <c r="Y574" s="62"/>
      <c r="Z574" s="62"/>
      <c r="AA574" s="62"/>
      <c r="AB574" s="62"/>
      <c r="AC574" s="63"/>
    </row>
    <row r="575" spans="3:29" x14ac:dyDescent="0.25">
      <c r="C575"/>
      <c r="D575"/>
      <c r="E575"/>
      <c r="F575"/>
      <c r="G575"/>
      <c r="H575"/>
      <c r="I575"/>
      <c r="J575"/>
      <c r="K575"/>
      <c r="L575"/>
      <c r="M575"/>
      <c r="N575"/>
      <c r="O575"/>
      <c r="P575"/>
      <c r="Q575" s="61"/>
      <c r="R575" s="62"/>
      <c r="S575" s="62"/>
      <c r="T575" s="62"/>
      <c r="U575" s="62"/>
      <c r="V575" s="62"/>
      <c r="W575" s="62"/>
      <c r="X575" s="62"/>
      <c r="Y575" s="62"/>
      <c r="Z575" s="62"/>
      <c r="AA575" s="62"/>
      <c r="AB575" s="62"/>
      <c r="AC575" s="63"/>
    </row>
    <row r="576" spans="3:29" x14ac:dyDescent="0.25">
      <c r="C576"/>
      <c r="D576"/>
      <c r="E576"/>
      <c r="F576"/>
      <c r="G576"/>
      <c r="H576"/>
      <c r="I576"/>
      <c r="J576"/>
      <c r="K576"/>
      <c r="L576"/>
      <c r="M576"/>
      <c r="N576"/>
      <c r="O576"/>
      <c r="P576"/>
      <c r="Q576" s="61"/>
      <c r="R576" s="62"/>
      <c r="S576" s="62"/>
      <c r="T576" s="62"/>
      <c r="U576" s="62"/>
      <c r="V576" s="62"/>
      <c r="W576" s="62"/>
      <c r="X576" s="62"/>
      <c r="Y576" s="62"/>
      <c r="Z576" s="62"/>
      <c r="AA576" s="62"/>
      <c r="AB576" s="62"/>
      <c r="AC576" s="63"/>
    </row>
    <row r="577" spans="3:29" x14ac:dyDescent="0.25">
      <c r="C577"/>
      <c r="D577"/>
      <c r="E577"/>
      <c r="F577"/>
      <c r="G577"/>
      <c r="H577"/>
      <c r="I577"/>
      <c r="J577"/>
      <c r="K577"/>
      <c r="L577"/>
      <c r="M577"/>
      <c r="N577"/>
      <c r="O577"/>
      <c r="P577"/>
      <c r="Q577" s="61"/>
      <c r="R577" s="62"/>
      <c r="S577" s="62"/>
      <c r="T577" s="62"/>
      <c r="U577" s="62"/>
      <c r="V577" s="62"/>
      <c r="W577" s="62"/>
      <c r="X577" s="62"/>
      <c r="Y577" s="62"/>
      <c r="Z577" s="62"/>
      <c r="AA577" s="62"/>
      <c r="AB577" s="62"/>
      <c r="AC577" s="63"/>
    </row>
    <row r="578" spans="3:29" x14ac:dyDescent="0.25">
      <c r="C578"/>
      <c r="D578"/>
      <c r="E578"/>
      <c r="F578"/>
      <c r="G578"/>
      <c r="H578"/>
      <c r="I578"/>
      <c r="J578"/>
      <c r="K578"/>
      <c r="L578"/>
      <c r="M578"/>
      <c r="N578"/>
      <c r="O578"/>
      <c r="P578"/>
      <c r="Q578" s="61"/>
      <c r="R578" s="62"/>
      <c r="S578" s="62"/>
      <c r="T578" s="62"/>
      <c r="U578" s="62"/>
      <c r="V578" s="62"/>
      <c r="W578" s="62"/>
      <c r="X578" s="62"/>
      <c r="Y578" s="62"/>
      <c r="Z578" s="62"/>
      <c r="AA578" s="62"/>
      <c r="AB578" s="62"/>
      <c r="AC578" s="63"/>
    </row>
    <row r="579" spans="3:29" x14ac:dyDescent="0.25">
      <c r="C579"/>
      <c r="D579"/>
      <c r="E579"/>
      <c r="F579"/>
      <c r="G579"/>
      <c r="H579"/>
      <c r="I579"/>
      <c r="J579"/>
      <c r="K579"/>
      <c r="L579"/>
      <c r="M579"/>
      <c r="N579"/>
      <c r="O579"/>
      <c r="P579"/>
      <c r="Q579" s="61"/>
      <c r="R579" s="62"/>
      <c r="S579" s="62"/>
      <c r="T579" s="62"/>
      <c r="U579" s="62"/>
      <c r="V579" s="62"/>
      <c r="W579" s="62"/>
      <c r="X579" s="62"/>
      <c r="Y579" s="62"/>
      <c r="Z579" s="62"/>
      <c r="AA579" s="62"/>
      <c r="AB579" s="62"/>
      <c r="AC579" s="63"/>
    </row>
    <row r="580" spans="3:29" x14ac:dyDescent="0.25">
      <c r="C580"/>
      <c r="D580"/>
      <c r="E580"/>
      <c r="F580"/>
      <c r="G580"/>
      <c r="H580"/>
      <c r="I580"/>
      <c r="J580"/>
      <c r="K580"/>
      <c r="L580"/>
      <c r="M580"/>
      <c r="N580"/>
      <c r="O580"/>
      <c r="P580"/>
      <c r="Q580" s="61"/>
      <c r="R580" s="62"/>
      <c r="S580" s="62"/>
      <c r="T580" s="62"/>
      <c r="U580" s="62"/>
      <c r="V580" s="62"/>
      <c r="W580" s="62"/>
      <c r="X580" s="62"/>
      <c r="Y580" s="62"/>
      <c r="Z580" s="62"/>
      <c r="AA580" s="62"/>
      <c r="AB580" s="62"/>
      <c r="AC580" s="63"/>
    </row>
    <row r="581" spans="3:29" x14ac:dyDescent="0.25">
      <c r="C581"/>
      <c r="D581"/>
      <c r="E581"/>
      <c r="F581"/>
      <c r="G581"/>
      <c r="H581"/>
      <c r="I581"/>
      <c r="J581"/>
      <c r="K581"/>
      <c r="L581"/>
      <c r="M581"/>
      <c r="N581"/>
      <c r="O581"/>
      <c r="P581"/>
      <c r="Q581" s="61"/>
      <c r="R581" s="62"/>
      <c r="S581" s="62"/>
      <c r="T581" s="62"/>
      <c r="U581" s="62"/>
      <c r="V581" s="62"/>
      <c r="W581" s="62"/>
      <c r="X581" s="62"/>
      <c r="Y581" s="62"/>
      <c r="Z581" s="62"/>
      <c r="AA581" s="62"/>
      <c r="AB581" s="62"/>
      <c r="AC581" s="63"/>
    </row>
    <row r="582" spans="3:29" x14ac:dyDescent="0.25">
      <c r="C582"/>
      <c r="D582"/>
      <c r="E582"/>
      <c r="F582"/>
      <c r="G582"/>
      <c r="H582"/>
      <c r="I582"/>
      <c r="J582"/>
      <c r="K582"/>
      <c r="L582"/>
      <c r="M582"/>
      <c r="N582"/>
      <c r="O582"/>
      <c r="P582"/>
      <c r="Q582" s="61"/>
      <c r="R582" s="62"/>
      <c r="S582" s="62"/>
      <c r="T582" s="62"/>
      <c r="U582" s="62"/>
      <c r="V582" s="62"/>
      <c r="W582" s="62"/>
      <c r="X582" s="62"/>
      <c r="Y582" s="62"/>
      <c r="Z582" s="62"/>
      <c r="AA582" s="62"/>
      <c r="AB582" s="62"/>
      <c r="AC582" s="63"/>
    </row>
    <row r="583" spans="3:29" x14ac:dyDescent="0.25">
      <c r="C583"/>
      <c r="D583"/>
      <c r="E583"/>
      <c r="F583"/>
      <c r="G583"/>
      <c r="H583"/>
      <c r="I583"/>
      <c r="J583"/>
      <c r="K583"/>
      <c r="L583"/>
      <c r="M583"/>
      <c r="N583"/>
      <c r="O583"/>
      <c r="P583"/>
      <c r="Q583" s="61"/>
      <c r="R583" s="62"/>
      <c r="S583" s="62"/>
      <c r="T583" s="62"/>
      <c r="U583" s="62"/>
      <c r="V583" s="62"/>
      <c r="W583" s="62"/>
      <c r="X583" s="62"/>
      <c r="Y583" s="62"/>
      <c r="Z583" s="62"/>
      <c r="AA583" s="62"/>
      <c r="AB583" s="62"/>
      <c r="AC583" s="63"/>
    </row>
    <row r="584" spans="3:29" x14ac:dyDescent="0.25">
      <c r="C584"/>
      <c r="D584"/>
      <c r="E584"/>
      <c r="F584"/>
      <c r="G584"/>
      <c r="H584"/>
      <c r="I584"/>
      <c r="J584"/>
      <c r="K584"/>
      <c r="L584"/>
      <c r="M584"/>
      <c r="N584"/>
      <c r="O584"/>
      <c r="P584"/>
      <c r="Q584" s="61"/>
      <c r="R584" s="62"/>
      <c r="S584" s="62"/>
      <c r="T584" s="62"/>
      <c r="U584" s="62"/>
      <c r="V584" s="62"/>
      <c r="W584" s="62"/>
      <c r="X584" s="62"/>
      <c r="Y584" s="62"/>
      <c r="Z584" s="62"/>
      <c r="AA584" s="62"/>
      <c r="AB584" s="62"/>
      <c r="AC584" s="63"/>
    </row>
    <row r="585" spans="3:29" x14ac:dyDescent="0.25">
      <c r="C585"/>
      <c r="D585"/>
      <c r="E585"/>
      <c r="F585"/>
      <c r="G585"/>
      <c r="H585"/>
      <c r="I585"/>
      <c r="J585"/>
      <c r="K585"/>
      <c r="L585"/>
      <c r="M585"/>
      <c r="N585"/>
      <c r="O585"/>
      <c r="P585"/>
      <c r="Q585" s="61"/>
      <c r="R585" s="62"/>
      <c r="S585" s="62"/>
      <c r="T585" s="62"/>
      <c r="U585" s="62"/>
      <c r="V585" s="62"/>
      <c r="W585" s="62"/>
      <c r="X585" s="62"/>
      <c r="Y585" s="62"/>
      <c r="Z585" s="62"/>
      <c r="AA585" s="62"/>
      <c r="AB585" s="62"/>
      <c r="AC585" s="63"/>
    </row>
    <row r="586" spans="3:29" x14ac:dyDescent="0.25">
      <c r="C586"/>
      <c r="D586"/>
      <c r="E586"/>
      <c r="F586"/>
      <c r="G586"/>
      <c r="H586"/>
      <c r="I586"/>
      <c r="J586"/>
      <c r="K586"/>
      <c r="L586"/>
      <c r="M586"/>
      <c r="N586"/>
      <c r="O586"/>
      <c r="P586"/>
      <c r="Q586" s="61"/>
      <c r="R586" s="62"/>
      <c r="S586" s="62"/>
      <c r="T586" s="62"/>
      <c r="U586" s="62"/>
      <c r="V586" s="62"/>
      <c r="W586" s="62"/>
      <c r="X586" s="62"/>
      <c r="Y586" s="62"/>
      <c r="Z586" s="62"/>
      <c r="AA586" s="62"/>
      <c r="AB586" s="62"/>
      <c r="AC586" s="63"/>
    </row>
    <row r="587" spans="3:29" x14ac:dyDescent="0.25">
      <c r="C587"/>
      <c r="D587"/>
      <c r="E587"/>
      <c r="F587"/>
      <c r="G587"/>
      <c r="H587"/>
      <c r="I587"/>
      <c r="J587"/>
      <c r="K587"/>
      <c r="L587"/>
      <c r="M587"/>
      <c r="N587"/>
      <c r="O587"/>
      <c r="P587"/>
      <c r="Q587" s="61"/>
      <c r="R587" s="62"/>
      <c r="S587" s="62"/>
      <c r="T587" s="62"/>
      <c r="U587" s="62"/>
      <c r="V587" s="62"/>
      <c r="W587" s="62"/>
      <c r="X587" s="62"/>
      <c r="Y587" s="62"/>
      <c r="Z587" s="62"/>
      <c r="AA587" s="62"/>
      <c r="AB587" s="62"/>
      <c r="AC587" s="63"/>
    </row>
    <row r="588" spans="3:29" x14ac:dyDescent="0.25">
      <c r="C588"/>
      <c r="D588"/>
      <c r="E588"/>
      <c r="F588"/>
      <c r="G588"/>
      <c r="H588"/>
      <c r="I588"/>
      <c r="J588"/>
      <c r="K588"/>
      <c r="L588"/>
      <c r="M588"/>
      <c r="N588"/>
      <c r="O588"/>
      <c r="P588"/>
      <c r="Q588" s="61"/>
      <c r="R588" s="62"/>
      <c r="S588" s="62"/>
      <c r="T588" s="62"/>
      <c r="U588" s="62"/>
      <c r="V588" s="62"/>
      <c r="W588" s="62"/>
      <c r="X588" s="62"/>
      <c r="Y588" s="62"/>
      <c r="Z588" s="62"/>
      <c r="AA588" s="62"/>
      <c r="AB588" s="62"/>
      <c r="AC588" s="63"/>
    </row>
    <row r="589" spans="3:29" x14ac:dyDescent="0.25">
      <c r="C589"/>
      <c r="D589"/>
      <c r="E589"/>
      <c r="F589"/>
      <c r="G589"/>
      <c r="H589"/>
      <c r="I589"/>
      <c r="J589"/>
      <c r="K589"/>
      <c r="L589"/>
      <c r="M589"/>
      <c r="N589"/>
      <c r="O589"/>
      <c r="P589"/>
      <c r="Q589" s="61"/>
      <c r="R589" s="62"/>
      <c r="S589" s="62"/>
      <c r="T589" s="62"/>
      <c r="U589" s="62"/>
      <c r="V589" s="62"/>
      <c r="W589" s="62"/>
      <c r="X589" s="62"/>
      <c r="Y589" s="62"/>
      <c r="Z589" s="62"/>
      <c r="AA589" s="62"/>
      <c r="AB589" s="62"/>
      <c r="AC589" s="63"/>
    </row>
    <row r="590" spans="3:29" x14ac:dyDescent="0.25">
      <c r="C590"/>
      <c r="D590"/>
      <c r="E590"/>
      <c r="F590"/>
      <c r="G590"/>
      <c r="H590"/>
      <c r="I590"/>
      <c r="J590"/>
      <c r="K590"/>
      <c r="L590"/>
      <c r="M590"/>
      <c r="N590"/>
      <c r="O590"/>
      <c r="P590"/>
      <c r="Q590" s="61"/>
      <c r="R590" s="62"/>
      <c r="S590" s="62"/>
      <c r="T590" s="62"/>
      <c r="U590" s="62"/>
      <c r="V590" s="62"/>
      <c r="W590" s="62"/>
      <c r="X590" s="62"/>
      <c r="Y590" s="62"/>
      <c r="Z590" s="62"/>
      <c r="AA590" s="62"/>
      <c r="AB590" s="62"/>
      <c r="AC590" s="63"/>
    </row>
    <row r="591" spans="3:29" x14ac:dyDescent="0.25">
      <c r="C591"/>
      <c r="D591"/>
      <c r="E591"/>
      <c r="F591"/>
      <c r="G591"/>
      <c r="H591"/>
      <c r="I591"/>
      <c r="J591"/>
      <c r="K591"/>
      <c r="L591"/>
      <c r="M591"/>
      <c r="N591"/>
      <c r="O591"/>
      <c r="P591"/>
      <c r="Q591" s="61"/>
      <c r="R591" s="62"/>
      <c r="S591" s="62"/>
      <c r="T591" s="62"/>
      <c r="U591" s="62"/>
      <c r="V591" s="62"/>
      <c r="W591" s="62"/>
      <c r="X591" s="62"/>
      <c r="Y591" s="62"/>
      <c r="Z591" s="62"/>
      <c r="AA591" s="62"/>
      <c r="AB591" s="62"/>
      <c r="AC591" s="63"/>
    </row>
    <row r="592" spans="3:29" x14ac:dyDescent="0.25">
      <c r="C592"/>
      <c r="D592"/>
      <c r="E592"/>
      <c r="F592"/>
      <c r="G592"/>
      <c r="H592"/>
      <c r="I592"/>
      <c r="J592"/>
      <c r="K592"/>
      <c r="L592"/>
      <c r="M592"/>
      <c r="N592"/>
      <c r="O592"/>
      <c r="P592"/>
      <c r="Q592" s="61"/>
      <c r="R592" s="62"/>
      <c r="S592" s="62"/>
      <c r="T592" s="62"/>
      <c r="U592" s="62"/>
      <c r="V592" s="62"/>
      <c r="W592" s="62"/>
      <c r="X592" s="62"/>
      <c r="Y592" s="62"/>
      <c r="Z592" s="62"/>
      <c r="AA592" s="62"/>
      <c r="AB592" s="62"/>
      <c r="AC592" s="63"/>
    </row>
    <row r="593" spans="3:29" x14ac:dyDescent="0.25">
      <c r="C593"/>
      <c r="D593"/>
      <c r="E593"/>
      <c r="F593"/>
      <c r="G593"/>
      <c r="H593"/>
      <c r="I593"/>
      <c r="J593"/>
      <c r="K593"/>
      <c r="L593"/>
      <c r="M593"/>
      <c r="N593"/>
      <c r="O593"/>
      <c r="P593"/>
      <c r="Q593" s="61"/>
      <c r="R593" s="62"/>
      <c r="S593" s="62"/>
      <c r="T593" s="62"/>
      <c r="U593" s="62"/>
      <c r="V593" s="62"/>
      <c r="W593" s="62"/>
      <c r="X593" s="62"/>
      <c r="Y593" s="62"/>
      <c r="Z593" s="62"/>
      <c r="AA593" s="62"/>
      <c r="AB593" s="62"/>
      <c r="AC593" s="63"/>
    </row>
    <row r="594" spans="3:29" x14ac:dyDescent="0.25">
      <c r="C594"/>
      <c r="D594"/>
      <c r="E594"/>
      <c r="F594"/>
      <c r="G594"/>
      <c r="H594"/>
      <c r="I594"/>
      <c r="J594"/>
      <c r="K594"/>
      <c r="L594"/>
      <c r="M594"/>
      <c r="N594"/>
      <c r="O594"/>
      <c r="P594"/>
      <c r="Q594" s="61"/>
      <c r="R594" s="62"/>
      <c r="S594" s="62"/>
      <c r="T594" s="62"/>
      <c r="U594" s="62"/>
      <c r="V594" s="62"/>
      <c r="W594" s="62"/>
      <c r="X594" s="62"/>
      <c r="Y594" s="62"/>
      <c r="Z594" s="62"/>
      <c r="AA594" s="62"/>
      <c r="AB594" s="62"/>
      <c r="AC594" s="63"/>
    </row>
    <row r="595" spans="3:29" x14ac:dyDescent="0.25">
      <c r="C595"/>
      <c r="D595"/>
      <c r="E595"/>
      <c r="F595"/>
      <c r="G595"/>
      <c r="H595"/>
      <c r="I595"/>
      <c r="J595"/>
      <c r="K595"/>
      <c r="L595"/>
      <c r="M595"/>
      <c r="N595"/>
      <c r="O595"/>
      <c r="P595"/>
      <c r="Q595" s="61"/>
      <c r="R595" s="62"/>
      <c r="S595" s="62"/>
      <c r="T595" s="62"/>
      <c r="U595" s="62"/>
      <c r="V595" s="62"/>
      <c r="W595" s="62"/>
      <c r="X595" s="62"/>
      <c r="Y595" s="62"/>
      <c r="Z595" s="62"/>
      <c r="AA595" s="62"/>
      <c r="AB595" s="62"/>
      <c r="AC595" s="63"/>
    </row>
    <row r="596" spans="3:29" x14ac:dyDescent="0.25">
      <c r="C596"/>
      <c r="D596"/>
      <c r="E596"/>
      <c r="F596"/>
      <c r="G596"/>
      <c r="H596"/>
      <c r="I596"/>
      <c r="J596"/>
      <c r="K596"/>
      <c r="L596"/>
      <c r="M596"/>
      <c r="N596"/>
      <c r="O596"/>
      <c r="P596"/>
      <c r="Q596" s="61"/>
      <c r="R596" s="62"/>
      <c r="S596" s="62"/>
      <c r="T596" s="62"/>
      <c r="U596" s="62"/>
      <c r="V596" s="62"/>
      <c r="W596" s="62"/>
      <c r="X596" s="62"/>
      <c r="Y596" s="62"/>
      <c r="Z596" s="62"/>
      <c r="AA596" s="62"/>
      <c r="AB596" s="62"/>
      <c r="AC596" s="63"/>
    </row>
    <row r="597" spans="3:29" x14ac:dyDescent="0.25">
      <c r="C597"/>
      <c r="D597"/>
      <c r="E597"/>
      <c r="F597"/>
      <c r="G597"/>
      <c r="H597"/>
      <c r="I597"/>
      <c r="J597"/>
      <c r="K597"/>
      <c r="L597"/>
      <c r="M597"/>
      <c r="N597"/>
      <c r="O597"/>
      <c r="P597"/>
      <c r="Q597" s="61"/>
      <c r="R597" s="62"/>
      <c r="S597" s="62"/>
      <c r="T597" s="62"/>
      <c r="U597" s="62"/>
      <c r="V597" s="62"/>
      <c r="W597" s="62"/>
      <c r="X597" s="62"/>
      <c r="Y597" s="62"/>
      <c r="Z597" s="62"/>
      <c r="AA597" s="62"/>
      <c r="AB597" s="62"/>
      <c r="AC597" s="63"/>
    </row>
    <row r="598" spans="3:29" x14ac:dyDescent="0.25">
      <c r="C598"/>
      <c r="D598"/>
      <c r="E598"/>
      <c r="F598"/>
      <c r="G598"/>
      <c r="H598"/>
      <c r="I598"/>
      <c r="J598"/>
      <c r="K598"/>
      <c r="L598"/>
      <c r="M598"/>
      <c r="N598"/>
      <c r="O598"/>
      <c r="P598"/>
      <c r="Q598" s="61"/>
      <c r="R598" s="62"/>
      <c r="S598" s="62"/>
      <c r="T598" s="62"/>
      <c r="U598" s="62"/>
      <c r="V598" s="62"/>
      <c r="W598" s="62"/>
      <c r="X598" s="62"/>
      <c r="Y598" s="62"/>
      <c r="Z598" s="62"/>
      <c r="AA598" s="62"/>
      <c r="AB598" s="62"/>
      <c r="AC598" s="63"/>
    </row>
    <row r="599" spans="3:29" x14ac:dyDescent="0.25">
      <c r="C599"/>
      <c r="D599"/>
      <c r="E599"/>
      <c r="F599"/>
      <c r="G599"/>
      <c r="H599"/>
      <c r="I599"/>
      <c r="J599"/>
      <c r="K599"/>
      <c r="L599"/>
      <c r="M599"/>
      <c r="N599"/>
      <c r="O599"/>
      <c r="P599"/>
      <c r="Q599" s="61"/>
      <c r="R599" s="62"/>
      <c r="S599" s="62"/>
      <c r="T599" s="62"/>
      <c r="U599" s="62"/>
      <c r="V599" s="62"/>
      <c r="W599" s="62"/>
      <c r="X599" s="62"/>
      <c r="Y599" s="62"/>
      <c r="Z599" s="62"/>
      <c r="AA599" s="62"/>
      <c r="AB599" s="62"/>
      <c r="AC599" s="63"/>
    </row>
    <row r="600" spans="3:29" x14ac:dyDescent="0.25">
      <c r="C600"/>
      <c r="D600"/>
      <c r="E600"/>
      <c r="F600"/>
      <c r="G600"/>
      <c r="H600"/>
      <c r="I600"/>
      <c r="J600"/>
      <c r="K600"/>
      <c r="L600"/>
      <c r="M600"/>
      <c r="N600"/>
      <c r="O600"/>
      <c r="P600"/>
      <c r="Q600" s="61"/>
      <c r="R600" s="62"/>
      <c r="S600" s="62"/>
      <c r="T600" s="62"/>
      <c r="U600" s="62"/>
      <c r="V600" s="62"/>
      <c r="W600" s="62"/>
      <c r="X600" s="62"/>
      <c r="Y600" s="62"/>
      <c r="Z600" s="62"/>
      <c r="AA600" s="62"/>
      <c r="AB600" s="62"/>
      <c r="AC600" s="63"/>
    </row>
    <row r="601" spans="3:29" x14ac:dyDescent="0.25">
      <c r="C601"/>
      <c r="D601"/>
      <c r="E601"/>
      <c r="F601"/>
      <c r="G601"/>
      <c r="H601"/>
      <c r="I601"/>
      <c r="J601"/>
      <c r="K601"/>
      <c r="L601"/>
      <c r="M601"/>
      <c r="N601"/>
      <c r="O601"/>
      <c r="P601"/>
      <c r="Q601" s="61"/>
      <c r="R601" s="62"/>
      <c r="S601" s="62"/>
      <c r="T601" s="62"/>
      <c r="U601" s="62"/>
      <c r="V601" s="62"/>
      <c r="W601" s="62"/>
      <c r="X601" s="62"/>
      <c r="Y601" s="62"/>
      <c r="Z601" s="62"/>
      <c r="AA601" s="62"/>
      <c r="AB601" s="62"/>
      <c r="AC601" s="63"/>
    </row>
    <row r="602" spans="3:29" x14ac:dyDescent="0.25">
      <c r="C602"/>
      <c r="D602"/>
      <c r="E602"/>
      <c r="F602"/>
      <c r="G602"/>
      <c r="H602"/>
      <c r="I602"/>
      <c r="J602"/>
      <c r="K602"/>
      <c r="L602"/>
      <c r="M602"/>
      <c r="N602"/>
      <c r="O602"/>
      <c r="P602"/>
      <c r="Q602" s="61"/>
      <c r="R602" s="62"/>
      <c r="S602" s="62"/>
      <c r="T602" s="62"/>
      <c r="U602" s="62"/>
      <c r="V602" s="62"/>
      <c r="W602" s="62"/>
      <c r="X602" s="62"/>
      <c r="Y602" s="62"/>
      <c r="Z602" s="62"/>
      <c r="AA602" s="62"/>
      <c r="AB602" s="62"/>
      <c r="AC602" s="63"/>
    </row>
    <row r="603" spans="3:29" x14ac:dyDescent="0.25">
      <c r="C603"/>
      <c r="D603"/>
      <c r="E603"/>
      <c r="F603"/>
      <c r="G603"/>
      <c r="H603"/>
      <c r="I603"/>
      <c r="J603"/>
      <c r="K603"/>
      <c r="L603"/>
      <c r="M603"/>
      <c r="N603"/>
      <c r="O603"/>
      <c r="P603"/>
      <c r="Q603" s="61"/>
      <c r="R603" s="62"/>
      <c r="S603" s="62"/>
      <c r="T603" s="62"/>
      <c r="U603" s="62"/>
      <c r="V603" s="62"/>
      <c r="W603" s="62"/>
      <c r="X603" s="62"/>
      <c r="Y603" s="62"/>
      <c r="Z603" s="62"/>
      <c r="AA603" s="62"/>
      <c r="AB603" s="62"/>
      <c r="AC603" s="63"/>
    </row>
    <row r="604" spans="3:29" x14ac:dyDescent="0.25">
      <c r="C604"/>
      <c r="D604"/>
      <c r="E604"/>
      <c r="F604"/>
      <c r="G604"/>
      <c r="H604"/>
      <c r="I604"/>
      <c r="J604"/>
      <c r="K604"/>
      <c r="L604"/>
      <c r="M604"/>
      <c r="N604"/>
      <c r="O604"/>
      <c r="P604"/>
      <c r="Q604" s="61"/>
      <c r="R604" s="62"/>
      <c r="S604" s="62"/>
      <c r="T604" s="62"/>
      <c r="U604" s="62"/>
      <c r="V604" s="62"/>
      <c r="W604" s="62"/>
      <c r="X604" s="62"/>
      <c r="Y604" s="62"/>
      <c r="Z604" s="62"/>
      <c r="AA604" s="62"/>
      <c r="AB604" s="62"/>
      <c r="AC604" s="63"/>
    </row>
    <row r="605" spans="3:29" x14ac:dyDescent="0.25">
      <c r="C605"/>
      <c r="D605"/>
      <c r="E605"/>
      <c r="F605"/>
      <c r="G605"/>
      <c r="H605"/>
      <c r="I605"/>
      <c r="J605"/>
      <c r="K605"/>
      <c r="L605"/>
      <c r="M605"/>
      <c r="N605"/>
      <c r="O605"/>
      <c r="P605"/>
      <c r="Q605" s="61"/>
      <c r="R605" s="62"/>
      <c r="S605" s="62"/>
      <c r="T605" s="62"/>
      <c r="U605" s="62"/>
      <c r="V605" s="62"/>
      <c r="W605" s="62"/>
      <c r="X605" s="62"/>
      <c r="Y605" s="62"/>
      <c r="Z605" s="62"/>
      <c r="AA605" s="62"/>
      <c r="AB605" s="62"/>
      <c r="AC605" s="63"/>
    </row>
    <row r="606" spans="3:29" x14ac:dyDescent="0.25">
      <c r="C606"/>
      <c r="D606"/>
      <c r="E606"/>
      <c r="F606"/>
      <c r="G606"/>
      <c r="H606"/>
      <c r="I606"/>
      <c r="J606"/>
      <c r="K606"/>
      <c r="L606"/>
      <c r="M606"/>
      <c r="N606"/>
      <c r="O606"/>
      <c r="P606"/>
      <c r="Q606" s="61"/>
      <c r="R606" s="62"/>
      <c r="S606" s="62"/>
      <c r="T606" s="62"/>
      <c r="U606" s="62"/>
      <c r="V606" s="62"/>
      <c r="W606" s="62"/>
      <c r="X606" s="62"/>
      <c r="Y606" s="62"/>
      <c r="Z606" s="62"/>
      <c r="AA606" s="62"/>
      <c r="AB606" s="62"/>
      <c r="AC606" s="63"/>
    </row>
    <row r="607" spans="3:29" x14ac:dyDescent="0.25">
      <c r="C607"/>
      <c r="D607"/>
      <c r="E607"/>
      <c r="F607"/>
      <c r="G607"/>
      <c r="H607"/>
      <c r="I607"/>
      <c r="J607"/>
      <c r="K607"/>
      <c r="L607"/>
      <c r="M607"/>
      <c r="N607"/>
      <c r="O607"/>
      <c r="P607"/>
      <c r="Q607" s="61"/>
      <c r="R607" s="62"/>
      <c r="S607" s="62"/>
      <c r="T607" s="62"/>
      <c r="U607" s="62"/>
      <c r="V607" s="62"/>
      <c r="W607" s="62"/>
      <c r="X607" s="62"/>
      <c r="Y607" s="62"/>
      <c r="Z607" s="62"/>
      <c r="AA607" s="62"/>
      <c r="AB607" s="62"/>
      <c r="AC607" s="63"/>
    </row>
    <row r="608" spans="3:29" x14ac:dyDescent="0.25">
      <c r="C608"/>
      <c r="D608"/>
      <c r="E608"/>
      <c r="F608"/>
      <c r="G608"/>
      <c r="H608"/>
      <c r="I608"/>
      <c r="J608"/>
      <c r="K608"/>
      <c r="L608"/>
      <c r="M608"/>
      <c r="N608"/>
      <c r="O608"/>
      <c r="P608"/>
      <c r="Q608" s="61"/>
      <c r="R608" s="62"/>
      <c r="S608" s="62"/>
      <c r="T608" s="62"/>
      <c r="U608" s="62"/>
      <c r="V608" s="62"/>
      <c r="W608" s="62"/>
      <c r="X608" s="62"/>
      <c r="Y608" s="62"/>
      <c r="Z608" s="62"/>
      <c r="AA608" s="62"/>
      <c r="AB608" s="62"/>
      <c r="AC608" s="63"/>
    </row>
    <row r="609" spans="3:29" x14ac:dyDescent="0.25">
      <c r="C609"/>
      <c r="D609"/>
      <c r="E609"/>
      <c r="F609"/>
      <c r="G609"/>
      <c r="H609"/>
      <c r="I609"/>
      <c r="J609"/>
      <c r="K609"/>
      <c r="L609"/>
      <c r="M609"/>
      <c r="N609"/>
      <c r="O609"/>
      <c r="P609"/>
      <c r="Q609" s="61"/>
      <c r="R609" s="62"/>
      <c r="S609" s="62"/>
      <c r="T609" s="62"/>
      <c r="U609" s="62"/>
      <c r="V609" s="62"/>
      <c r="W609" s="62"/>
      <c r="X609" s="62"/>
      <c r="Y609" s="62"/>
      <c r="Z609" s="62"/>
      <c r="AA609" s="62"/>
      <c r="AB609" s="62"/>
      <c r="AC609" s="63"/>
    </row>
    <row r="610" spans="3:29" x14ac:dyDescent="0.25">
      <c r="C610"/>
      <c r="D610"/>
      <c r="E610"/>
      <c r="F610"/>
      <c r="G610"/>
      <c r="H610"/>
      <c r="I610"/>
      <c r="J610"/>
      <c r="K610"/>
      <c r="L610"/>
      <c r="M610"/>
      <c r="N610"/>
      <c r="O610"/>
      <c r="P610"/>
      <c r="Q610" s="61"/>
      <c r="R610" s="62"/>
      <c r="S610" s="62"/>
      <c r="T610" s="62"/>
      <c r="U610" s="62"/>
      <c r="V610" s="62"/>
      <c r="W610" s="62"/>
      <c r="X610" s="62"/>
      <c r="Y610" s="62"/>
      <c r="Z610" s="62"/>
      <c r="AA610" s="62"/>
      <c r="AB610" s="62"/>
      <c r="AC610" s="63"/>
    </row>
    <row r="611" spans="3:29" x14ac:dyDescent="0.25">
      <c r="C611"/>
      <c r="D611"/>
      <c r="E611"/>
      <c r="F611"/>
      <c r="G611"/>
      <c r="H611"/>
      <c r="I611"/>
      <c r="J611"/>
      <c r="K611"/>
      <c r="L611"/>
      <c r="M611"/>
      <c r="N611"/>
      <c r="O611"/>
      <c r="P611"/>
      <c r="Q611" s="61"/>
      <c r="R611" s="62"/>
      <c r="S611" s="62"/>
      <c r="T611" s="62"/>
      <c r="U611" s="62"/>
      <c r="V611" s="62"/>
      <c r="W611" s="62"/>
      <c r="X611" s="62"/>
      <c r="Y611" s="62"/>
      <c r="Z611" s="62"/>
      <c r="AA611" s="62"/>
      <c r="AB611" s="62"/>
      <c r="AC611" s="63"/>
    </row>
    <row r="612" spans="3:29" x14ac:dyDescent="0.25">
      <c r="C612"/>
      <c r="D612"/>
      <c r="E612"/>
      <c r="F612"/>
      <c r="G612"/>
      <c r="H612"/>
      <c r="I612"/>
      <c r="J612"/>
      <c r="K612"/>
      <c r="L612"/>
      <c r="M612"/>
      <c r="N612"/>
      <c r="O612"/>
      <c r="P612"/>
      <c r="Q612" s="61"/>
      <c r="R612" s="62"/>
      <c r="S612" s="62"/>
      <c r="T612" s="62"/>
      <c r="U612" s="62"/>
      <c r="V612" s="62"/>
      <c r="W612" s="62"/>
      <c r="X612" s="62"/>
      <c r="Y612" s="62"/>
      <c r="Z612" s="62"/>
      <c r="AA612" s="62"/>
      <c r="AB612" s="62"/>
      <c r="AC612" s="63"/>
    </row>
    <row r="613" spans="3:29" x14ac:dyDescent="0.25">
      <c r="C613"/>
      <c r="D613"/>
      <c r="E613"/>
      <c r="F613"/>
      <c r="G613"/>
      <c r="H613"/>
      <c r="I613"/>
      <c r="J613"/>
      <c r="K613"/>
      <c r="L613"/>
      <c r="M613"/>
      <c r="N613"/>
      <c r="O613"/>
      <c r="P613"/>
      <c r="Q613" s="61"/>
      <c r="R613" s="62"/>
      <c r="S613" s="62"/>
      <c r="T613" s="62"/>
      <c r="U613" s="62"/>
      <c r="V613" s="62"/>
      <c r="W613" s="62"/>
      <c r="X613" s="62"/>
      <c r="Y613" s="62"/>
      <c r="Z613" s="62"/>
      <c r="AA613" s="62"/>
      <c r="AB613" s="62"/>
      <c r="AC613" s="63"/>
    </row>
    <row r="614" spans="3:29" x14ac:dyDescent="0.25">
      <c r="C614"/>
      <c r="D614"/>
      <c r="E614"/>
      <c r="F614"/>
      <c r="G614"/>
      <c r="H614"/>
      <c r="I614"/>
      <c r="J614"/>
      <c r="K614"/>
      <c r="L614"/>
      <c r="M614"/>
      <c r="N614"/>
      <c r="O614"/>
      <c r="P614"/>
      <c r="Q614" s="61"/>
      <c r="R614" s="62"/>
      <c r="S614" s="62"/>
      <c r="T614" s="62"/>
      <c r="U614" s="62"/>
      <c r="V614" s="62"/>
      <c r="W614" s="62"/>
      <c r="X614" s="62"/>
      <c r="Y614" s="62"/>
      <c r="Z614" s="62"/>
      <c r="AA614" s="62"/>
      <c r="AB614" s="62"/>
      <c r="AC614" s="63"/>
    </row>
    <row r="615" spans="3:29" x14ac:dyDescent="0.25">
      <c r="C615"/>
      <c r="D615"/>
      <c r="E615"/>
      <c r="F615"/>
      <c r="G615"/>
      <c r="H615"/>
      <c r="I615"/>
      <c r="J615"/>
      <c r="K615"/>
      <c r="L615"/>
      <c r="M615"/>
      <c r="N615"/>
      <c r="O615"/>
      <c r="P615"/>
      <c r="Q615" s="61"/>
      <c r="R615" s="62"/>
      <c r="S615" s="62"/>
      <c r="T615" s="62"/>
      <c r="U615" s="62"/>
      <c r="V615" s="62"/>
      <c r="W615" s="62"/>
      <c r="X615" s="62"/>
      <c r="Y615" s="62"/>
      <c r="Z615" s="62"/>
      <c r="AA615" s="62"/>
      <c r="AB615" s="62"/>
      <c r="AC615" s="63"/>
    </row>
    <row r="616" spans="3:29" x14ac:dyDescent="0.25">
      <c r="C616"/>
      <c r="D616"/>
      <c r="E616"/>
      <c r="F616"/>
      <c r="G616"/>
      <c r="H616"/>
      <c r="I616"/>
      <c r="J616"/>
      <c r="K616"/>
      <c r="L616"/>
      <c r="M616"/>
      <c r="N616"/>
      <c r="O616"/>
      <c r="P616"/>
      <c r="Q616" s="61"/>
      <c r="R616" s="62"/>
      <c r="S616" s="62"/>
      <c r="T616" s="62"/>
      <c r="U616" s="62"/>
      <c r="V616" s="62"/>
      <c r="W616" s="62"/>
      <c r="X616" s="62"/>
      <c r="Y616" s="62"/>
      <c r="Z616" s="62"/>
      <c r="AA616" s="62"/>
      <c r="AB616" s="62"/>
      <c r="AC616" s="63"/>
    </row>
    <row r="617" spans="3:29" x14ac:dyDescent="0.25">
      <c r="C617"/>
      <c r="D617"/>
      <c r="E617"/>
      <c r="F617"/>
      <c r="G617"/>
      <c r="H617"/>
      <c r="I617"/>
      <c r="J617"/>
      <c r="K617"/>
      <c r="L617"/>
      <c r="M617"/>
      <c r="N617"/>
      <c r="O617"/>
      <c r="P617"/>
      <c r="Q617" s="61"/>
      <c r="R617" s="62"/>
      <c r="S617" s="62"/>
      <c r="T617" s="62"/>
      <c r="U617" s="62"/>
      <c r="V617" s="62"/>
      <c r="W617" s="62"/>
      <c r="X617" s="62"/>
      <c r="Y617" s="62"/>
      <c r="Z617" s="62"/>
      <c r="AA617" s="62"/>
      <c r="AB617" s="62"/>
      <c r="AC617" s="63"/>
    </row>
    <row r="618" spans="3:29" x14ac:dyDescent="0.25">
      <c r="C618"/>
      <c r="D618"/>
      <c r="E618"/>
      <c r="F618"/>
      <c r="G618"/>
      <c r="H618"/>
      <c r="I618"/>
      <c r="J618"/>
      <c r="K618"/>
      <c r="L618"/>
      <c r="M618"/>
      <c r="N618"/>
      <c r="O618"/>
      <c r="P618"/>
      <c r="Q618" s="61"/>
      <c r="R618" s="62"/>
      <c r="S618" s="62"/>
      <c r="T618" s="62"/>
      <c r="U618" s="62"/>
      <c r="V618" s="62"/>
      <c r="W618" s="62"/>
      <c r="X618" s="62"/>
      <c r="Y618" s="62"/>
      <c r="Z618" s="62"/>
      <c r="AA618" s="62"/>
      <c r="AB618" s="62"/>
      <c r="AC618" s="63"/>
    </row>
    <row r="619" spans="3:29" x14ac:dyDescent="0.25">
      <c r="C619"/>
      <c r="D619"/>
      <c r="E619"/>
      <c r="F619"/>
      <c r="G619"/>
      <c r="H619"/>
      <c r="I619"/>
      <c r="J619"/>
      <c r="K619"/>
      <c r="L619"/>
      <c r="M619"/>
      <c r="N619"/>
      <c r="O619"/>
      <c r="P619"/>
      <c r="Q619" s="61"/>
      <c r="R619" s="62"/>
      <c r="S619" s="62"/>
      <c r="T619" s="62"/>
      <c r="U619" s="62"/>
      <c r="V619" s="62"/>
      <c r="W619" s="62"/>
      <c r="X619" s="62"/>
      <c r="Y619" s="62"/>
      <c r="Z619" s="62"/>
      <c r="AA619" s="62"/>
      <c r="AB619" s="62"/>
      <c r="AC619" s="63"/>
    </row>
    <row r="620" spans="3:29" x14ac:dyDescent="0.25">
      <c r="C620"/>
      <c r="D620"/>
      <c r="E620"/>
      <c r="F620"/>
      <c r="G620"/>
      <c r="H620"/>
      <c r="I620"/>
      <c r="J620"/>
      <c r="K620"/>
      <c r="L620"/>
      <c r="M620"/>
      <c r="N620"/>
      <c r="O620"/>
      <c r="P620"/>
      <c r="Q620" s="61"/>
      <c r="R620" s="62"/>
      <c r="S620" s="62"/>
      <c r="T620" s="62"/>
      <c r="U620" s="62"/>
      <c r="V620" s="62"/>
      <c r="W620" s="62"/>
      <c r="X620" s="62"/>
      <c r="Y620" s="62"/>
      <c r="Z620" s="62"/>
      <c r="AA620" s="62"/>
      <c r="AB620" s="62"/>
      <c r="AC620" s="63"/>
    </row>
    <row r="621" spans="3:29" x14ac:dyDescent="0.25">
      <c r="C621"/>
      <c r="D621"/>
      <c r="E621"/>
      <c r="F621"/>
      <c r="G621"/>
      <c r="H621"/>
      <c r="I621"/>
      <c r="J621"/>
      <c r="K621"/>
      <c r="L621"/>
      <c r="M621"/>
      <c r="N621"/>
      <c r="O621"/>
      <c r="P621"/>
      <c r="Q621" s="61"/>
      <c r="R621" s="62"/>
      <c r="S621" s="62"/>
      <c r="T621" s="62"/>
      <c r="U621" s="62"/>
      <c r="V621" s="62"/>
      <c r="W621" s="62"/>
      <c r="X621" s="62"/>
      <c r="Y621" s="62"/>
      <c r="Z621" s="62"/>
      <c r="AA621" s="62"/>
      <c r="AB621" s="62"/>
      <c r="AC621" s="63"/>
    </row>
    <row r="622" spans="3:29" x14ac:dyDescent="0.25">
      <c r="C622"/>
      <c r="D622"/>
      <c r="E622"/>
      <c r="F622"/>
      <c r="G622"/>
      <c r="H622"/>
      <c r="I622"/>
      <c r="J622"/>
      <c r="K622"/>
      <c r="L622"/>
      <c r="M622"/>
      <c r="N622"/>
      <c r="O622"/>
      <c r="P622"/>
      <c r="Q622" s="61"/>
      <c r="R622" s="62"/>
      <c r="S622" s="62"/>
      <c r="T622" s="62"/>
      <c r="U622" s="62"/>
      <c r="V622" s="62"/>
      <c r="W622" s="62"/>
      <c r="X622" s="62"/>
      <c r="Y622" s="62"/>
      <c r="Z622" s="62"/>
      <c r="AA622" s="62"/>
      <c r="AB622" s="62"/>
      <c r="AC622" s="63"/>
    </row>
    <row r="623" spans="3:29" x14ac:dyDescent="0.25">
      <c r="C623"/>
      <c r="D623"/>
      <c r="E623"/>
      <c r="F623"/>
      <c r="G623"/>
      <c r="H623"/>
      <c r="I623"/>
      <c r="J623"/>
      <c r="K623"/>
      <c r="L623"/>
      <c r="M623"/>
      <c r="N623"/>
      <c r="O623"/>
      <c r="P623"/>
      <c r="Q623" s="61"/>
      <c r="R623" s="62"/>
      <c r="S623" s="62"/>
      <c r="T623" s="62"/>
      <c r="U623" s="62"/>
      <c r="V623" s="62"/>
      <c r="W623" s="62"/>
      <c r="X623" s="62"/>
      <c r="Y623" s="62"/>
      <c r="Z623" s="62"/>
      <c r="AA623" s="62"/>
      <c r="AB623" s="62"/>
      <c r="AC623" s="63"/>
    </row>
    <row r="624" spans="3:29" x14ac:dyDescent="0.25">
      <c r="C624"/>
      <c r="D624"/>
      <c r="E624"/>
      <c r="F624"/>
      <c r="G624"/>
      <c r="H624"/>
      <c r="I624"/>
      <c r="J624"/>
      <c r="K624"/>
      <c r="L624"/>
      <c r="M624"/>
      <c r="N624"/>
      <c r="O624"/>
      <c r="P624"/>
      <c r="Q624" s="61"/>
      <c r="R624" s="62"/>
      <c r="S624" s="62"/>
      <c r="T624" s="62"/>
      <c r="U624" s="62"/>
      <c r="V624" s="62"/>
      <c r="W624" s="62"/>
      <c r="X624" s="62"/>
      <c r="Y624" s="62"/>
      <c r="Z624" s="62"/>
      <c r="AA624" s="62"/>
      <c r="AB624" s="62"/>
      <c r="AC624" s="63"/>
    </row>
    <row r="625" spans="3:29" x14ac:dyDescent="0.25">
      <c r="C625"/>
      <c r="D625"/>
      <c r="E625"/>
      <c r="F625"/>
      <c r="G625"/>
      <c r="H625"/>
      <c r="I625"/>
      <c r="J625"/>
      <c r="K625"/>
      <c r="L625"/>
      <c r="M625"/>
      <c r="N625"/>
      <c r="O625"/>
      <c r="P625"/>
      <c r="Q625" s="61"/>
      <c r="R625" s="62"/>
      <c r="S625" s="62"/>
      <c r="T625" s="62"/>
      <c r="U625" s="62"/>
      <c r="V625" s="62"/>
      <c r="W625" s="62"/>
      <c r="X625" s="62"/>
      <c r="Y625" s="62"/>
      <c r="Z625" s="62"/>
      <c r="AA625" s="62"/>
      <c r="AB625" s="62"/>
      <c r="AC625" s="63"/>
    </row>
    <row r="626" spans="3:29" x14ac:dyDescent="0.25">
      <c r="C626"/>
      <c r="D626"/>
      <c r="E626"/>
      <c r="F626"/>
      <c r="G626"/>
      <c r="H626"/>
      <c r="I626"/>
      <c r="J626"/>
      <c r="K626"/>
      <c r="L626"/>
      <c r="M626"/>
      <c r="N626"/>
      <c r="O626"/>
      <c r="P626"/>
      <c r="Q626" s="61"/>
      <c r="R626" s="62"/>
      <c r="S626" s="62"/>
      <c r="T626" s="62"/>
      <c r="U626" s="62"/>
      <c r="V626" s="62"/>
      <c r="W626" s="62"/>
      <c r="X626" s="62"/>
      <c r="Y626" s="62"/>
      <c r="Z626" s="62"/>
      <c r="AA626" s="62"/>
      <c r="AB626" s="62"/>
      <c r="AC626" s="63"/>
    </row>
    <row r="627" spans="3:29" x14ac:dyDescent="0.25">
      <c r="C627"/>
      <c r="D627"/>
      <c r="E627"/>
      <c r="F627"/>
      <c r="G627"/>
      <c r="H627"/>
      <c r="I627"/>
      <c r="J627"/>
      <c r="K627"/>
      <c r="L627"/>
      <c r="M627"/>
      <c r="N627"/>
      <c r="O627"/>
      <c r="P627"/>
      <c r="Q627" s="61"/>
      <c r="R627" s="62"/>
      <c r="S627" s="62"/>
      <c r="T627" s="62"/>
      <c r="U627" s="62"/>
      <c r="V627" s="62"/>
      <c r="W627" s="62"/>
      <c r="X627" s="62"/>
      <c r="Y627" s="62"/>
      <c r="Z627" s="62"/>
      <c r="AA627" s="62"/>
      <c r="AB627" s="62"/>
      <c r="AC627" s="63"/>
    </row>
    <row r="628" spans="3:29" x14ac:dyDescent="0.25">
      <c r="C628"/>
      <c r="D628"/>
      <c r="E628"/>
      <c r="F628"/>
      <c r="G628"/>
      <c r="H628"/>
      <c r="I628"/>
      <c r="J628"/>
      <c r="K628"/>
      <c r="L628"/>
      <c r="M628"/>
      <c r="N628"/>
      <c r="O628"/>
      <c r="P628"/>
      <c r="Q628" s="61"/>
      <c r="R628" s="62"/>
      <c r="S628" s="62"/>
      <c r="T628" s="62"/>
      <c r="U628" s="62"/>
      <c r="V628" s="62"/>
      <c r="W628" s="62"/>
      <c r="X628" s="62"/>
      <c r="Y628" s="62"/>
      <c r="Z628" s="62"/>
      <c r="AA628" s="62"/>
      <c r="AB628" s="62"/>
      <c r="AC628" s="63"/>
    </row>
    <row r="629" spans="3:29" x14ac:dyDescent="0.25">
      <c r="C629"/>
      <c r="D629"/>
      <c r="E629"/>
      <c r="F629"/>
      <c r="G629"/>
      <c r="H629"/>
      <c r="I629"/>
      <c r="J629"/>
      <c r="K629"/>
      <c r="L629"/>
      <c r="M629"/>
      <c r="N629"/>
      <c r="O629"/>
      <c r="P629"/>
      <c r="Q629" s="61"/>
      <c r="R629" s="62"/>
      <c r="S629" s="62"/>
      <c r="T629" s="62"/>
      <c r="U629" s="62"/>
      <c r="V629" s="62"/>
      <c r="W629" s="62"/>
      <c r="X629" s="62"/>
      <c r="Y629" s="62"/>
      <c r="Z629" s="62"/>
      <c r="AA629" s="62"/>
      <c r="AB629" s="62"/>
      <c r="AC629" s="63"/>
    </row>
    <row r="630" spans="3:29" x14ac:dyDescent="0.25">
      <c r="C630"/>
      <c r="D630"/>
      <c r="E630"/>
      <c r="F630"/>
      <c r="G630"/>
      <c r="H630"/>
      <c r="I630"/>
      <c r="J630"/>
      <c r="K630"/>
      <c r="L630"/>
      <c r="M630"/>
      <c r="N630"/>
      <c r="O630"/>
      <c r="P630"/>
      <c r="Q630" s="61"/>
      <c r="R630" s="62"/>
      <c r="S630" s="62"/>
      <c r="T630" s="62"/>
      <c r="U630" s="62"/>
      <c r="V630" s="62"/>
      <c r="W630" s="62"/>
      <c r="X630" s="62"/>
      <c r="Y630" s="62"/>
      <c r="Z630" s="62"/>
      <c r="AA630" s="62"/>
      <c r="AB630" s="62"/>
      <c r="AC630" s="63"/>
    </row>
    <row r="631" spans="3:29" x14ac:dyDescent="0.25">
      <c r="C631"/>
      <c r="D631"/>
      <c r="E631"/>
      <c r="F631"/>
      <c r="G631"/>
      <c r="H631"/>
      <c r="I631"/>
      <c r="J631"/>
      <c r="K631"/>
      <c r="L631"/>
      <c r="M631"/>
      <c r="N631"/>
      <c r="O631"/>
      <c r="P631"/>
      <c r="Q631" s="61"/>
      <c r="R631" s="62"/>
      <c r="S631" s="62"/>
      <c r="T631" s="62"/>
      <c r="U631" s="62"/>
      <c r="V631" s="62"/>
      <c r="W631" s="62"/>
      <c r="X631" s="62"/>
      <c r="Y631" s="62"/>
      <c r="Z631" s="62"/>
      <c r="AA631" s="62"/>
      <c r="AB631" s="62"/>
      <c r="AC631" s="63"/>
    </row>
    <row r="632" spans="3:29" x14ac:dyDescent="0.25">
      <c r="C632"/>
      <c r="D632"/>
      <c r="E632"/>
      <c r="F632"/>
      <c r="G632"/>
      <c r="H632"/>
      <c r="I632"/>
      <c r="J632"/>
      <c r="K632"/>
      <c r="L632"/>
      <c r="M632"/>
      <c r="N632"/>
      <c r="O632"/>
      <c r="P632"/>
      <c r="Q632" s="61"/>
      <c r="R632" s="62"/>
      <c r="S632" s="62"/>
      <c r="T632" s="62"/>
      <c r="U632" s="62"/>
      <c r="V632" s="62"/>
      <c r="W632" s="62"/>
      <c r="X632" s="62"/>
      <c r="Y632" s="62"/>
      <c r="Z632" s="62"/>
      <c r="AA632" s="62"/>
      <c r="AB632" s="62"/>
      <c r="AC632" s="63"/>
    </row>
    <row r="633" spans="3:29" x14ac:dyDescent="0.25">
      <c r="C633"/>
      <c r="D633"/>
      <c r="E633"/>
      <c r="F633"/>
      <c r="G633"/>
      <c r="H633"/>
      <c r="I633"/>
      <c r="J633"/>
      <c r="K633"/>
      <c r="L633"/>
      <c r="M633"/>
      <c r="N633"/>
      <c r="O633"/>
      <c r="P633"/>
      <c r="Q633" s="61"/>
      <c r="R633" s="62"/>
      <c r="S633" s="62"/>
      <c r="T633" s="62"/>
      <c r="U633" s="62"/>
      <c r="V633" s="62"/>
      <c r="W633" s="62"/>
      <c r="X633" s="62"/>
      <c r="Y633" s="62"/>
      <c r="Z633" s="62"/>
      <c r="AA633" s="62"/>
      <c r="AB633" s="62"/>
      <c r="AC633" s="63"/>
    </row>
    <row r="634" spans="3:29" x14ac:dyDescent="0.25">
      <c r="C634"/>
      <c r="D634"/>
      <c r="E634"/>
      <c r="F634"/>
      <c r="G634"/>
      <c r="H634"/>
      <c r="I634"/>
      <c r="J634"/>
      <c r="K634"/>
      <c r="L634"/>
      <c r="M634"/>
      <c r="N634"/>
      <c r="O634"/>
      <c r="P634"/>
      <c r="Q634" s="61"/>
      <c r="R634" s="62"/>
      <c r="S634" s="62"/>
      <c r="T634" s="62"/>
      <c r="U634" s="62"/>
      <c r="V634" s="62"/>
      <c r="W634" s="62"/>
      <c r="X634" s="62"/>
      <c r="Y634" s="62"/>
      <c r="Z634" s="62"/>
      <c r="AA634" s="62"/>
      <c r="AB634" s="62"/>
      <c r="AC634" s="63"/>
    </row>
    <row r="635" spans="3:29" x14ac:dyDescent="0.25">
      <c r="C635"/>
      <c r="D635"/>
      <c r="E635"/>
      <c r="F635"/>
      <c r="G635"/>
      <c r="H635"/>
      <c r="I635"/>
      <c r="J635"/>
      <c r="K635"/>
      <c r="L635"/>
      <c r="M635"/>
      <c r="N635"/>
      <c r="O635"/>
      <c r="P635"/>
      <c r="Q635" s="61"/>
      <c r="R635" s="62"/>
      <c r="S635" s="62"/>
      <c r="T635" s="62"/>
      <c r="U635" s="62"/>
      <c r="V635" s="62"/>
      <c r="W635" s="62"/>
      <c r="X635" s="62"/>
      <c r="Y635" s="62"/>
      <c r="Z635" s="62"/>
      <c r="AA635" s="62"/>
      <c r="AB635" s="62"/>
      <c r="AC635" s="63"/>
    </row>
    <row r="636" spans="3:29" x14ac:dyDescent="0.25">
      <c r="C636"/>
      <c r="D636"/>
      <c r="E636"/>
      <c r="F636"/>
      <c r="G636"/>
      <c r="H636"/>
      <c r="I636"/>
      <c r="J636"/>
      <c r="K636"/>
      <c r="L636"/>
      <c r="M636"/>
      <c r="N636"/>
      <c r="O636"/>
      <c r="P636"/>
      <c r="Q636" s="61"/>
      <c r="R636" s="62"/>
      <c r="S636" s="62"/>
      <c r="T636" s="62"/>
      <c r="U636" s="62"/>
      <c r="V636" s="62"/>
      <c r="W636" s="62"/>
      <c r="X636" s="62"/>
      <c r="Y636" s="62"/>
      <c r="Z636" s="62"/>
      <c r="AA636" s="62"/>
      <c r="AB636" s="62"/>
      <c r="AC636" s="63"/>
    </row>
    <row r="637" spans="3:29" x14ac:dyDescent="0.25">
      <c r="C637"/>
      <c r="D637"/>
      <c r="E637"/>
      <c r="F637"/>
      <c r="G637"/>
      <c r="H637"/>
      <c r="I637"/>
      <c r="J637"/>
      <c r="K637"/>
      <c r="L637"/>
      <c r="M637"/>
      <c r="N637"/>
      <c r="O637"/>
      <c r="P637"/>
      <c r="Q637" s="61"/>
      <c r="R637" s="62"/>
      <c r="S637" s="62"/>
      <c r="T637" s="62"/>
      <c r="U637" s="62"/>
      <c r="V637" s="62"/>
      <c r="W637" s="62"/>
      <c r="X637" s="62"/>
      <c r="Y637" s="62"/>
      <c r="Z637" s="62"/>
      <c r="AA637" s="62"/>
      <c r="AB637" s="62"/>
      <c r="AC637" s="63"/>
    </row>
    <row r="638" spans="3:29" x14ac:dyDescent="0.25">
      <c r="C638"/>
      <c r="D638"/>
      <c r="E638"/>
      <c r="F638"/>
      <c r="G638"/>
      <c r="H638"/>
      <c r="I638"/>
      <c r="J638"/>
      <c r="K638"/>
      <c r="L638"/>
      <c r="M638"/>
      <c r="N638"/>
      <c r="O638"/>
      <c r="P638"/>
      <c r="Q638" s="61"/>
      <c r="R638" s="62"/>
      <c r="S638" s="62"/>
      <c r="T638" s="62"/>
      <c r="U638" s="62"/>
      <c r="V638" s="62"/>
      <c r="W638" s="62"/>
      <c r="X638" s="62"/>
      <c r="Y638" s="62"/>
      <c r="Z638" s="62"/>
      <c r="AA638" s="62"/>
      <c r="AB638" s="62"/>
      <c r="AC638" s="63"/>
    </row>
    <row r="639" spans="3:29" x14ac:dyDescent="0.25">
      <c r="C639"/>
      <c r="D639"/>
      <c r="E639"/>
      <c r="F639"/>
      <c r="G639"/>
      <c r="H639"/>
      <c r="I639"/>
      <c r="J639"/>
      <c r="K639"/>
      <c r="L639"/>
      <c r="M639"/>
      <c r="N639"/>
      <c r="O639"/>
      <c r="P639"/>
      <c r="Q639" s="61"/>
      <c r="R639" s="62"/>
      <c r="S639" s="62"/>
      <c r="T639" s="62"/>
      <c r="U639" s="62"/>
      <c r="V639" s="62"/>
      <c r="W639" s="62"/>
      <c r="X639" s="62"/>
      <c r="Y639" s="62"/>
      <c r="Z639" s="62"/>
      <c r="AA639" s="62"/>
      <c r="AB639" s="62"/>
      <c r="AC639" s="63"/>
    </row>
    <row r="640" spans="3:29" x14ac:dyDescent="0.25">
      <c r="C640"/>
      <c r="D640"/>
      <c r="E640"/>
      <c r="F640"/>
      <c r="G640"/>
      <c r="H640"/>
      <c r="I640"/>
      <c r="J640"/>
      <c r="K640"/>
      <c r="L640"/>
      <c r="M640"/>
      <c r="N640"/>
      <c r="O640"/>
      <c r="P640"/>
      <c r="Q640" s="61"/>
      <c r="R640" s="62"/>
      <c r="S640" s="62"/>
      <c r="T640" s="62"/>
      <c r="U640" s="62"/>
      <c r="V640" s="62"/>
      <c r="W640" s="62"/>
      <c r="X640" s="62"/>
      <c r="Y640" s="62"/>
      <c r="Z640" s="62"/>
      <c r="AA640" s="62"/>
      <c r="AB640" s="62"/>
      <c r="AC640" s="63"/>
    </row>
    <row r="641" spans="3:29" x14ac:dyDescent="0.25">
      <c r="C641"/>
      <c r="D641"/>
      <c r="E641"/>
      <c r="F641"/>
      <c r="G641"/>
      <c r="H641"/>
      <c r="I641"/>
      <c r="J641"/>
      <c r="K641"/>
      <c r="L641"/>
      <c r="M641"/>
      <c r="N641"/>
      <c r="O641"/>
      <c r="P641"/>
      <c r="Q641" s="61"/>
      <c r="R641" s="62"/>
      <c r="S641" s="62"/>
      <c r="T641" s="62"/>
      <c r="U641" s="62"/>
      <c r="V641" s="62"/>
      <c r="W641" s="62"/>
      <c r="X641" s="62"/>
      <c r="Y641" s="62"/>
      <c r="Z641" s="62"/>
      <c r="AA641" s="62"/>
      <c r="AB641" s="62"/>
      <c r="AC641" s="63"/>
    </row>
    <row r="642" spans="3:29" x14ac:dyDescent="0.25">
      <c r="C642"/>
      <c r="D642"/>
      <c r="E642"/>
      <c r="F642"/>
      <c r="G642"/>
      <c r="H642"/>
      <c r="I642"/>
      <c r="J642"/>
      <c r="K642"/>
      <c r="L642"/>
      <c r="M642"/>
      <c r="N642"/>
      <c r="O642"/>
      <c r="P642"/>
      <c r="Q642" s="61"/>
      <c r="R642" s="62"/>
      <c r="S642" s="62"/>
      <c r="T642" s="62"/>
      <c r="U642" s="62"/>
      <c r="V642" s="62"/>
      <c r="W642" s="62"/>
      <c r="X642" s="62"/>
      <c r="Y642" s="62"/>
      <c r="Z642" s="62"/>
      <c r="AA642" s="62"/>
      <c r="AB642" s="62"/>
      <c r="AC642" s="63"/>
    </row>
    <row r="643" spans="3:29" x14ac:dyDescent="0.25">
      <c r="C643"/>
      <c r="D643"/>
      <c r="E643"/>
      <c r="F643"/>
      <c r="G643"/>
      <c r="H643"/>
      <c r="I643"/>
      <c r="J643"/>
      <c r="K643"/>
      <c r="L643"/>
      <c r="M643"/>
      <c r="N643"/>
      <c r="O643"/>
      <c r="P643"/>
      <c r="Q643" s="61"/>
      <c r="R643" s="62"/>
      <c r="S643" s="62"/>
      <c r="T643" s="62"/>
      <c r="U643" s="62"/>
      <c r="V643" s="62"/>
      <c r="W643" s="62"/>
      <c r="X643" s="62"/>
      <c r="Y643" s="62"/>
      <c r="Z643" s="62"/>
      <c r="AA643" s="62"/>
      <c r="AB643" s="62"/>
      <c r="AC643" s="63"/>
    </row>
    <row r="644" spans="3:29" x14ac:dyDescent="0.25">
      <c r="C644"/>
      <c r="D644"/>
      <c r="E644"/>
      <c r="F644"/>
      <c r="G644"/>
      <c r="H644"/>
      <c r="I644"/>
      <c r="J644"/>
      <c r="K644"/>
      <c r="L644"/>
      <c r="M644"/>
      <c r="N644"/>
      <c r="O644"/>
      <c r="P644"/>
      <c r="Q644" s="61"/>
      <c r="R644" s="62"/>
      <c r="S644" s="62"/>
      <c r="T644" s="62"/>
      <c r="U644" s="62"/>
      <c r="V644" s="62"/>
      <c r="W644" s="62"/>
      <c r="X644" s="62"/>
      <c r="Y644" s="62"/>
      <c r="Z644" s="62"/>
      <c r="AA644" s="62"/>
      <c r="AB644" s="62"/>
      <c r="AC644" s="63"/>
    </row>
    <row r="645" spans="3:29" x14ac:dyDescent="0.25">
      <c r="C645"/>
      <c r="D645"/>
      <c r="E645"/>
      <c r="F645"/>
      <c r="G645"/>
      <c r="H645"/>
      <c r="I645"/>
      <c r="J645"/>
      <c r="K645"/>
      <c r="L645"/>
      <c r="M645"/>
      <c r="N645"/>
      <c r="O645"/>
      <c r="P645"/>
      <c r="Q645" s="61"/>
      <c r="R645" s="62"/>
      <c r="S645" s="62"/>
      <c r="T645" s="62"/>
      <c r="U645" s="62"/>
      <c r="V645" s="62"/>
      <c r="W645" s="62"/>
      <c r="X645" s="62"/>
      <c r="Y645" s="62"/>
      <c r="Z645" s="62"/>
      <c r="AA645" s="62"/>
      <c r="AB645" s="62"/>
      <c r="AC645" s="63"/>
    </row>
    <row r="646" spans="3:29" x14ac:dyDescent="0.25">
      <c r="C646"/>
      <c r="D646"/>
      <c r="E646"/>
      <c r="F646"/>
      <c r="G646"/>
      <c r="H646"/>
      <c r="I646"/>
      <c r="J646"/>
      <c r="K646"/>
      <c r="L646"/>
      <c r="M646"/>
      <c r="N646"/>
      <c r="O646"/>
      <c r="P646"/>
      <c r="Q646" s="61"/>
      <c r="R646" s="62"/>
      <c r="S646" s="62"/>
      <c r="T646" s="62"/>
      <c r="U646" s="62"/>
      <c r="V646" s="62"/>
      <c r="W646" s="62"/>
      <c r="X646" s="62"/>
      <c r="Y646" s="62"/>
      <c r="Z646" s="62"/>
      <c r="AA646" s="62"/>
      <c r="AB646" s="62"/>
      <c r="AC646" s="63"/>
    </row>
    <row r="647" spans="3:29" x14ac:dyDescent="0.25">
      <c r="C647"/>
      <c r="D647"/>
      <c r="E647"/>
      <c r="F647"/>
      <c r="G647"/>
      <c r="H647"/>
      <c r="I647"/>
      <c r="J647"/>
      <c r="K647"/>
      <c r="L647"/>
      <c r="M647"/>
      <c r="N647"/>
      <c r="O647"/>
      <c r="P647"/>
      <c r="Q647" s="61"/>
      <c r="R647" s="62"/>
      <c r="S647" s="62"/>
      <c r="T647" s="62"/>
      <c r="U647" s="62"/>
      <c r="V647" s="62"/>
      <c r="W647" s="62"/>
      <c r="X647" s="62"/>
      <c r="Y647" s="62"/>
      <c r="Z647" s="62"/>
      <c r="AA647" s="62"/>
      <c r="AB647" s="62"/>
      <c r="AC647" s="63"/>
    </row>
    <row r="648" spans="3:29" x14ac:dyDescent="0.25">
      <c r="C648"/>
      <c r="D648"/>
      <c r="E648"/>
      <c r="F648"/>
      <c r="G648"/>
      <c r="H648"/>
      <c r="I648"/>
      <c r="J648"/>
      <c r="K648"/>
      <c r="L648"/>
      <c r="M648"/>
      <c r="N648"/>
      <c r="O648"/>
      <c r="P648"/>
      <c r="Q648" s="61"/>
      <c r="R648" s="62"/>
      <c r="S648" s="62"/>
      <c r="T648" s="62"/>
      <c r="U648" s="62"/>
      <c r="V648" s="62"/>
      <c r="W648" s="62"/>
      <c r="X648" s="62"/>
      <c r="Y648" s="62"/>
      <c r="Z648" s="62"/>
      <c r="AA648" s="62"/>
      <c r="AB648" s="62"/>
      <c r="AC648" s="63"/>
    </row>
    <row r="649" spans="3:29" x14ac:dyDescent="0.25">
      <c r="C649"/>
      <c r="D649"/>
      <c r="E649"/>
      <c r="F649"/>
      <c r="G649"/>
      <c r="H649"/>
      <c r="I649"/>
      <c r="J649"/>
      <c r="K649"/>
      <c r="L649"/>
      <c r="M649"/>
      <c r="N649"/>
      <c r="O649"/>
      <c r="P649"/>
      <c r="Q649" s="61"/>
      <c r="R649" s="62"/>
      <c r="S649" s="62"/>
      <c r="T649" s="62"/>
      <c r="U649" s="62"/>
      <c r="V649" s="62"/>
      <c r="W649" s="62"/>
      <c r="X649" s="62"/>
      <c r="Y649" s="62"/>
      <c r="Z649" s="62"/>
      <c r="AA649" s="62"/>
      <c r="AB649" s="62"/>
      <c r="AC649" s="63"/>
    </row>
    <row r="650" spans="3:29" x14ac:dyDescent="0.25">
      <c r="C650"/>
      <c r="D650"/>
      <c r="E650"/>
      <c r="F650"/>
      <c r="G650"/>
      <c r="H650"/>
      <c r="I650"/>
      <c r="J650"/>
      <c r="K650"/>
      <c r="L650"/>
      <c r="M650"/>
      <c r="N650"/>
      <c r="O650"/>
      <c r="P650"/>
      <c r="Q650" s="61"/>
      <c r="R650" s="62"/>
      <c r="S650" s="62"/>
      <c r="T650" s="62"/>
      <c r="U650" s="62"/>
      <c r="V650" s="62"/>
      <c r="W650" s="62"/>
      <c r="X650" s="62"/>
      <c r="Y650" s="62"/>
      <c r="Z650" s="62"/>
      <c r="AA650" s="62"/>
      <c r="AB650" s="62"/>
      <c r="AC650" s="63"/>
    </row>
    <row r="651" spans="3:29" x14ac:dyDescent="0.25">
      <c r="C651"/>
      <c r="D651"/>
      <c r="E651"/>
      <c r="F651"/>
      <c r="G651"/>
      <c r="H651"/>
      <c r="I651"/>
      <c r="J651"/>
      <c r="K651"/>
      <c r="L651"/>
      <c r="M651"/>
      <c r="N651"/>
      <c r="O651"/>
      <c r="P651"/>
      <c r="Q651" s="61"/>
      <c r="R651" s="62"/>
      <c r="S651" s="62"/>
      <c r="T651" s="62"/>
      <c r="U651" s="62"/>
      <c r="V651" s="62"/>
      <c r="W651" s="62"/>
      <c r="X651" s="62"/>
      <c r="Y651" s="62"/>
      <c r="Z651" s="62"/>
      <c r="AA651" s="62"/>
      <c r="AB651" s="62"/>
      <c r="AC651" s="63"/>
    </row>
    <row r="652" spans="3:29" x14ac:dyDescent="0.25">
      <c r="C652"/>
      <c r="D652"/>
      <c r="E652"/>
      <c r="F652"/>
      <c r="G652"/>
      <c r="H652"/>
      <c r="I652"/>
      <c r="J652"/>
      <c r="K652"/>
      <c r="L652"/>
      <c r="M652"/>
      <c r="N652"/>
      <c r="O652"/>
      <c r="P652"/>
      <c r="Q652" s="61"/>
      <c r="R652" s="62"/>
      <c r="S652" s="62"/>
      <c r="T652" s="62"/>
      <c r="U652" s="62"/>
      <c r="V652" s="62"/>
      <c r="W652" s="62"/>
      <c r="X652" s="62"/>
      <c r="Y652" s="62"/>
      <c r="Z652" s="62"/>
      <c r="AA652" s="62"/>
      <c r="AB652" s="62"/>
      <c r="AC652" s="63"/>
    </row>
    <row r="653" spans="3:29" x14ac:dyDescent="0.25">
      <c r="C653"/>
      <c r="D653"/>
      <c r="E653"/>
      <c r="F653"/>
      <c r="G653"/>
      <c r="H653"/>
      <c r="I653"/>
      <c r="J653"/>
      <c r="K653"/>
      <c r="L653"/>
      <c r="M653"/>
      <c r="N653"/>
      <c r="O653"/>
      <c r="P653"/>
      <c r="Q653" s="61"/>
      <c r="R653" s="62"/>
      <c r="S653" s="62"/>
      <c r="T653" s="62"/>
      <c r="U653" s="62"/>
      <c r="V653" s="62"/>
      <c r="W653" s="62"/>
      <c r="X653" s="62"/>
      <c r="Y653" s="62"/>
      <c r="Z653" s="62"/>
      <c r="AA653" s="62"/>
      <c r="AB653" s="62"/>
      <c r="AC653" s="63"/>
    </row>
    <row r="654" spans="3:29" x14ac:dyDescent="0.25">
      <c r="C654"/>
      <c r="D654"/>
      <c r="E654"/>
      <c r="F654"/>
      <c r="G654"/>
      <c r="H654"/>
      <c r="I654"/>
      <c r="J654"/>
      <c r="K654"/>
      <c r="L654"/>
      <c r="M654"/>
      <c r="N654"/>
      <c r="O654"/>
      <c r="P654"/>
      <c r="Q654" s="61"/>
      <c r="R654" s="62"/>
      <c r="S654" s="62"/>
      <c r="T654" s="62"/>
      <c r="U654" s="62"/>
      <c r="V654" s="62"/>
      <c r="W654" s="62"/>
      <c r="X654" s="62"/>
      <c r="Y654" s="62"/>
      <c r="Z654" s="62"/>
      <c r="AA654" s="62"/>
      <c r="AB654" s="62"/>
      <c r="AC654" s="63"/>
    </row>
    <row r="655" spans="3:29" x14ac:dyDescent="0.25">
      <c r="C655"/>
      <c r="D655"/>
      <c r="E655"/>
      <c r="F655"/>
      <c r="G655"/>
      <c r="H655"/>
      <c r="I655"/>
      <c r="J655"/>
      <c r="K655"/>
      <c r="L655"/>
      <c r="M655"/>
      <c r="N655"/>
      <c r="O655"/>
      <c r="P655"/>
      <c r="Q655" s="61"/>
      <c r="R655" s="62"/>
      <c r="S655" s="62"/>
      <c r="T655" s="62"/>
      <c r="U655" s="62"/>
      <c r="V655" s="62"/>
      <c r="W655" s="62"/>
      <c r="X655" s="62"/>
      <c r="Y655" s="62"/>
      <c r="Z655" s="62"/>
      <c r="AA655" s="62"/>
      <c r="AB655" s="62"/>
      <c r="AC655" s="63"/>
    </row>
    <row r="656" spans="3:29" x14ac:dyDescent="0.25">
      <c r="C656"/>
      <c r="D656"/>
      <c r="E656"/>
      <c r="F656"/>
      <c r="G656"/>
      <c r="H656"/>
      <c r="I656"/>
      <c r="J656"/>
      <c r="K656"/>
      <c r="L656"/>
      <c r="M656"/>
      <c r="N656"/>
      <c r="O656"/>
      <c r="P656"/>
      <c r="Q656" s="61"/>
      <c r="R656" s="62"/>
      <c r="S656" s="62"/>
      <c r="T656" s="62"/>
      <c r="U656" s="62"/>
      <c r="V656" s="62"/>
      <c r="W656" s="62"/>
      <c r="X656" s="62"/>
      <c r="Y656" s="62"/>
      <c r="Z656" s="62"/>
      <c r="AA656" s="62"/>
      <c r="AB656" s="62"/>
      <c r="AC656" s="63"/>
    </row>
    <row r="657" spans="3:29" x14ac:dyDescent="0.25">
      <c r="C657"/>
      <c r="D657"/>
      <c r="E657"/>
      <c r="F657"/>
      <c r="G657"/>
      <c r="H657"/>
      <c r="I657"/>
      <c r="J657"/>
      <c r="K657"/>
      <c r="L657"/>
      <c r="M657"/>
      <c r="N657"/>
      <c r="O657"/>
      <c r="P657"/>
      <c r="Q657" s="61"/>
      <c r="R657" s="62"/>
      <c r="S657" s="62"/>
      <c r="T657" s="62"/>
      <c r="U657" s="62"/>
      <c r="V657" s="62"/>
      <c r="W657" s="62"/>
      <c r="X657" s="62"/>
      <c r="Y657" s="62"/>
      <c r="Z657" s="62"/>
      <c r="AA657" s="62"/>
      <c r="AB657" s="62"/>
      <c r="AC657" s="63"/>
    </row>
    <row r="658" spans="3:29" x14ac:dyDescent="0.25">
      <c r="C658"/>
      <c r="D658"/>
      <c r="E658"/>
      <c r="F658"/>
      <c r="G658"/>
      <c r="H658"/>
      <c r="I658"/>
      <c r="J658"/>
      <c r="K658"/>
      <c r="L658"/>
      <c r="M658"/>
      <c r="N658"/>
      <c r="O658"/>
      <c r="P658"/>
      <c r="Q658" s="61"/>
      <c r="R658" s="62"/>
      <c r="S658" s="62"/>
      <c r="T658" s="62"/>
      <c r="U658" s="62"/>
      <c r="V658" s="62"/>
      <c r="W658" s="62"/>
      <c r="X658" s="62"/>
      <c r="Y658" s="62"/>
      <c r="Z658" s="62"/>
      <c r="AA658" s="62"/>
      <c r="AB658" s="62"/>
      <c r="AC658" s="63"/>
    </row>
    <row r="659" spans="3:29" x14ac:dyDescent="0.25">
      <c r="C659"/>
      <c r="D659"/>
      <c r="E659"/>
      <c r="F659"/>
      <c r="G659"/>
      <c r="H659"/>
      <c r="I659"/>
      <c r="J659"/>
      <c r="K659"/>
      <c r="L659"/>
      <c r="M659"/>
      <c r="N659"/>
      <c r="O659"/>
      <c r="P659"/>
      <c r="Q659" s="61"/>
      <c r="R659" s="62"/>
      <c r="S659" s="62"/>
      <c r="T659" s="62"/>
      <c r="U659" s="62"/>
      <c r="V659" s="62"/>
      <c r="W659" s="62"/>
      <c r="X659" s="62"/>
      <c r="Y659" s="62"/>
      <c r="Z659" s="62"/>
      <c r="AA659" s="62"/>
      <c r="AB659" s="62"/>
      <c r="AC659" s="63"/>
    </row>
    <row r="660" spans="3:29" x14ac:dyDescent="0.25">
      <c r="C660"/>
      <c r="D660"/>
      <c r="E660"/>
      <c r="F660"/>
      <c r="G660"/>
      <c r="H660"/>
      <c r="I660"/>
      <c r="J660"/>
      <c r="K660"/>
      <c r="L660"/>
      <c r="M660"/>
      <c r="N660"/>
      <c r="O660"/>
      <c r="P660"/>
      <c r="Q660" s="61"/>
      <c r="R660" s="62"/>
      <c r="S660" s="62"/>
      <c r="T660" s="62"/>
      <c r="U660" s="62"/>
      <c r="V660" s="62"/>
      <c r="W660" s="62"/>
      <c r="X660" s="62"/>
      <c r="Y660" s="62"/>
      <c r="Z660" s="62"/>
      <c r="AA660" s="62"/>
      <c r="AB660" s="62"/>
      <c r="AC660" s="63"/>
    </row>
    <row r="661" spans="3:29" x14ac:dyDescent="0.25">
      <c r="C661"/>
      <c r="D661"/>
      <c r="E661"/>
      <c r="F661"/>
      <c r="G661"/>
      <c r="H661"/>
      <c r="I661"/>
      <c r="J661"/>
      <c r="K661"/>
      <c r="L661"/>
      <c r="M661"/>
      <c r="N661"/>
      <c r="O661"/>
      <c r="P661"/>
      <c r="Q661" s="61"/>
      <c r="R661" s="62"/>
      <c r="S661" s="62"/>
      <c r="T661" s="62"/>
      <c r="U661" s="62"/>
      <c r="V661" s="62"/>
      <c r="W661" s="62"/>
      <c r="X661" s="62"/>
      <c r="Y661" s="62"/>
      <c r="Z661" s="62"/>
      <c r="AA661" s="62"/>
      <c r="AB661" s="62"/>
      <c r="AC661" s="63"/>
    </row>
    <row r="662" spans="3:29" x14ac:dyDescent="0.25">
      <c r="C662"/>
      <c r="D662"/>
      <c r="E662"/>
      <c r="F662"/>
      <c r="G662"/>
      <c r="H662"/>
      <c r="I662"/>
      <c r="J662"/>
      <c r="K662"/>
      <c r="L662"/>
      <c r="M662"/>
      <c r="N662"/>
      <c r="O662"/>
      <c r="P662"/>
      <c r="Q662" s="61"/>
      <c r="R662" s="62"/>
      <c r="S662" s="62"/>
      <c r="T662" s="62"/>
      <c r="U662" s="62"/>
      <c r="V662" s="62"/>
      <c r="W662" s="62"/>
      <c r="X662" s="62"/>
      <c r="Y662" s="62"/>
      <c r="Z662" s="62"/>
      <c r="AA662" s="62"/>
      <c r="AB662" s="62"/>
      <c r="AC662" s="63"/>
    </row>
    <row r="663" spans="3:29" x14ac:dyDescent="0.25">
      <c r="C663"/>
      <c r="D663"/>
      <c r="E663"/>
      <c r="F663"/>
      <c r="G663"/>
      <c r="H663"/>
      <c r="I663"/>
      <c r="J663"/>
      <c r="K663"/>
      <c r="L663"/>
      <c r="M663"/>
      <c r="N663"/>
      <c r="O663"/>
      <c r="P663"/>
      <c r="Q663" s="61"/>
      <c r="R663" s="62"/>
      <c r="S663" s="62"/>
      <c r="T663" s="62"/>
      <c r="U663" s="62"/>
      <c r="V663" s="62"/>
      <c r="W663" s="62"/>
      <c r="X663" s="62"/>
      <c r="Y663" s="62"/>
      <c r="Z663" s="62"/>
      <c r="AA663" s="62"/>
      <c r="AB663" s="62"/>
      <c r="AC663" s="63"/>
    </row>
    <row r="664" spans="3:29" x14ac:dyDescent="0.25">
      <c r="C664"/>
      <c r="D664"/>
      <c r="E664"/>
      <c r="F664"/>
      <c r="G664"/>
      <c r="H664"/>
      <c r="I664"/>
      <c r="J664"/>
      <c r="K664"/>
      <c r="L664"/>
      <c r="M664"/>
      <c r="N664"/>
      <c r="O664"/>
      <c r="P664"/>
      <c r="Q664" s="61"/>
      <c r="R664" s="62"/>
      <c r="S664" s="62"/>
      <c r="T664" s="62"/>
      <c r="U664" s="62"/>
      <c r="V664" s="62"/>
      <c r="W664" s="62"/>
      <c r="X664" s="62"/>
      <c r="Y664" s="62"/>
      <c r="Z664" s="62"/>
      <c r="AA664" s="62"/>
      <c r="AB664" s="62"/>
      <c r="AC664" s="63"/>
    </row>
    <row r="665" spans="3:29" x14ac:dyDescent="0.25">
      <c r="C665"/>
      <c r="D665"/>
      <c r="E665"/>
      <c r="F665"/>
      <c r="G665"/>
      <c r="H665"/>
      <c r="I665"/>
      <c r="J665"/>
      <c r="K665"/>
      <c r="L665"/>
      <c r="M665"/>
      <c r="N665"/>
      <c r="O665"/>
      <c r="P665"/>
      <c r="Q665" s="61"/>
      <c r="R665" s="62"/>
      <c r="S665" s="62"/>
      <c r="T665" s="62"/>
      <c r="U665" s="62"/>
      <c r="V665" s="62"/>
      <c r="W665" s="62"/>
      <c r="X665" s="62"/>
      <c r="Y665" s="62"/>
      <c r="Z665" s="62"/>
      <c r="AA665" s="62"/>
      <c r="AB665" s="62"/>
      <c r="AC665" s="63"/>
    </row>
    <row r="666" spans="3:29" x14ac:dyDescent="0.25">
      <c r="C666"/>
      <c r="D666"/>
      <c r="E666"/>
      <c r="F666"/>
      <c r="G666"/>
      <c r="H666"/>
      <c r="I666"/>
      <c r="J666"/>
      <c r="K666"/>
      <c r="L666"/>
      <c r="M666"/>
      <c r="N666"/>
      <c r="O666"/>
      <c r="P666"/>
      <c r="Q666" s="61"/>
      <c r="R666" s="62"/>
      <c r="S666" s="62"/>
      <c r="T666" s="62"/>
      <c r="U666" s="62"/>
      <c r="V666" s="62"/>
      <c r="W666" s="62"/>
      <c r="X666" s="62"/>
      <c r="Y666" s="62"/>
      <c r="Z666" s="62"/>
      <c r="AA666" s="62"/>
      <c r="AB666" s="62"/>
      <c r="AC666" s="63"/>
    </row>
    <row r="667" spans="3:29" x14ac:dyDescent="0.25">
      <c r="C667"/>
      <c r="D667"/>
      <c r="E667"/>
      <c r="F667"/>
      <c r="G667"/>
      <c r="H667"/>
      <c r="I667"/>
      <c r="J667"/>
      <c r="K667"/>
      <c r="L667"/>
      <c r="M667"/>
      <c r="N667"/>
      <c r="O667"/>
      <c r="P667"/>
      <c r="Q667" s="61"/>
      <c r="R667" s="62"/>
      <c r="S667" s="62"/>
      <c r="T667" s="62"/>
      <c r="U667" s="62"/>
      <c r="V667" s="62"/>
      <c r="W667" s="62"/>
      <c r="X667" s="62"/>
      <c r="Y667" s="62"/>
      <c r="Z667" s="62"/>
      <c r="AA667" s="62"/>
      <c r="AB667" s="62"/>
      <c r="AC667" s="63"/>
    </row>
    <row r="668" spans="3:29" x14ac:dyDescent="0.25">
      <c r="C668"/>
      <c r="D668"/>
      <c r="E668"/>
      <c r="F668"/>
      <c r="G668"/>
      <c r="H668"/>
      <c r="I668"/>
      <c r="J668"/>
      <c r="K668"/>
      <c r="L668"/>
      <c r="M668"/>
      <c r="N668"/>
      <c r="O668"/>
      <c r="P668"/>
      <c r="Q668" s="61"/>
      <c r="R668" s="62"/>
      <c r="S668" s="62"/>
      <c r="T668" s="62"/>
      <c r="U668" s="62"/>
      <c r="V668" s="62"/>
      <c r="W668" s="62"/>
      <c r="X668" s="62"/>
      <c r="Y668" s="62"/>
      <c r="Z668" s="62"/>
      <c r="AA668" s="62"/>
      <c r="AB668" s="62"/>
      <c r="AC668" s="63"/>
    </row>
    <row r="669" spans="3:29" x14ac:dyDescent="0.25">
      <c r="C669"/>
      <c r="D669"/>
      <c r="E669"/>
      <c r="F669"/>
      <c r="G669"/>
      <c r="H669"/>
      <c r="I669"/>
      <c r="J669"/>
      <c r="K669"/>
      <c r="L669"/>
      <c r="M669"/>
      <c r="N669"/>
      <c r="O669"/>
      <c r="P669"/>
      <c r="Q669" s="61"/>
      <c r="R669" s="62"/>
      <c r="S669" s="62"/>
      <c r="T669" s="62"/>
      <c r="U669" s="62"/>
      <c r="V669" s="62"/>
      <c r="W669" s="62"/>
      <c r="X669" s="62"/>
      <c r="Y669" s="62"/>
      <c r="Z669" s="62"/>
      <c r="AA669" s="62"/>
      <c r="AB669" s="62"/>
      <c r="AC669" s="63"/>
    </row>
    <row r="670" spans="3:29" x14ac:dyDescent="0.25">
      <c r="C670"/>
      <c r="D670"/>
      <c r="E670"/>
      <c r="F670"/>
      <c r="G670"/>
      <c r="H670"/>
      <c r="I670"/>
      <c r="J670"/>
      <c r="K670"/>
      <c r="L670"/>
      <c r="M670"/>
      <c r="N670"/>
      <c r="O670"/>
      <c r="P670"/>
      <c r="Q670" s="61"/>
      <c r="R670" s="62"/>
      <c r="S670" s="62"/>
      <c r="T670" s="62"/>
      <c r="U670" s="62"/>
      <c r="V670" s="62"/>
      <c r="W670" s="62"/>
      <c r="X670" s="62"/>
      <c r="Y670" s="62"/>
      <c r="Z670" s="62"/>
      <c r="AA670" s="62"/>
      <c r="AB670" s="62"/>
      <c r="AC670" s="63"/>
    </row>
    <row r="671" spans="3:29" x14ac:dyDescent="0.25">
      <c r="C671"/>
      <c r="D671"/>
      <c r="E671"/>
      <c r="F671"/>
      <c r="G671"/>
      <c r="H671"/>
      <c r="I671"/>
      <c r="J671"/>
      <c r="K671"/>
      <c r="L671"/>
      <c r="M671"/>
      <c r="N671"/>
      <c r="O671"/>
      <c r="P671"/>
      <c r="Q671" s="61"/>
      <c r="R671" s="62"/>
      <c r="S671" s="62"/>
      <c r="T671" s="62"/>
      <c r="U671" s="62"/>
      <c r="V671" s="62"/>
      <c r="W671" s="62"/>
      <c r="X671" s="62"/>
      <c r="Y671" s="62"/>
      <c r="Z671" s="62"/>
      <c r="AA671" s="62"/>
      <c r="AB671" s="62"/>
      <c r="AC671" s="63"/>
    </row>
    <row r="672" spans="3:29" x14ac:dyDescent="0.25">
      <c r="C672"/>
      <c r="D672"/>
      <c r="E672"/>
      <c r="F672"/>
      <c r="G672"/>
      <c r="H672"/>
      <c r="I672"/>
      <c r="J672"/>
      <c r="K672"/>
      <c r="L672"/>
      <c r="M672"/>
      <c r="N672"/>
      <c r="O672"/>
      <c r="P672"/>
      <c r="Q672" s="61"/>
      <c r="R672" s="62"/>
      <c r="S672" s="62"/>
      <c r="T672" s="62"/>
      <c r="U672" s="62"/>
      <c r="V672" s="62"/>
      <c r="W672" s="62"/>
      <c r="X672" s="62"/>
      <c r="Y672" s="62"/>
      <c r="Z672" s="62"/>
      <c r="AA672" s="62"/>
      <c r="AB672" s="62"/>
      <c r="AC672" s="63"/>
    </row>
    <row r="673" spans="3:29" x14ac:dyDescent="0.25">
      <c r="C673"/>
      <c r="D673"/>
      <c r="E673"/>
      <c r="F673"/>
      <c r="G673"/>
      <c r="H673"/>
      <c r="I673"/>
      <c r="J673"/>
      <c r="K673"/>
      <c r="L673"/>
      <c r="M673"/>
      <c r="N673"/>
      <c r="O673"/>
      <c r="P673"/>
      <c r="Q673" s="61"/>
      <c r="R673" s="62"/>
      <c r="S673" s="62"/>
      <c r="T673" s="62"/>
      <c r="U673" s="62"/>
      <c r="V673" s="62"/>
      <c r="W673" s="62"/>
      <c r="X673" s="62"/>
      <c r="Y673" s="62"/>
      <c r="Z673" s="62"/>
      <c r="AA673" s="62"/>
      <c r="AB673" s="62"/>
      <c r="AC673" s="63"/>
    </row>
    <row r="674" spans="3:29" x14ac:dyDescent="0.25">
      <c r="C674"/>
      <c r="D674"/>
      <c r="E674"/>
      <c r="F674"/>
      <c r="G674"/>
      <c r="H674"/>
      <c r="I674"/>
      <c r="J674"/>
      <c r="K674"/>
      <c r="L674"/>
      <c r="M674"/>
      <c r="N674"/>
      <c r="O674"/>
      <c r="P674"/>
      <c r="Q674" s="61"/>
      <c r="R674" s="62"/>
      <c r="S674" s="62"/>
      <c r="T674" s="62"/>
      <c r="U674" s="62"/>
      <c r="V674" s="62"/>
      <c r="W674" s="62"/>
      <c r="X674" s="62"/>
      <c r="Y674" s="62"/>
      <c r="Z674" s="62"/>
      <c r="AA674" s="62"/>
      <c r="AB674" s="62"/>
      <c r="AC674" s="63"/>
    </row>
    <row r="675" spans="3:29" x14ac:dyDescent="0.25">
      <c r="C675"/>
      <c r="D675"/>
      <c r="E675"/>
      <c r="F675"/>
      <c r="G675"/>
      <c r="H675"/>
      <c r="I675"/>
      <c r="J675"/>
      <c r="K675"/>
      <c r="L675"/>
      <c r="M675"/>
      <c r="N675"/>
      <c r="O675"/>
      <c r="P675"/>
      <c r="Q675" s="61"/>
      <c r="R675" s="62"/>
      <c r="S675" s="62"/>
      <c r="T675" s="62"/>
      <c r="U675" s="62"/>
      <c r="V675" s="62"/>
      <c r="W675" s="62"/>
      <c r="X675" s="62"/>
      <c r="Y675" s="62"/>
      <c r="Z675" s="62"/>
      <c r="AA675" s="62"/>
      <c r="AB675" s="62"/>
      <c r="AC675" s="63"/>
    </row>
    <row r="676" spans="3:29" x14ac:dyDescent="0.25">
      <c r="C676"/>
      <c r="D676"/>
      <c r="E676"/>
      <c r="F676"/>
      <c r="G676"/>
      <c r="H676"/>
      <c r="I676"/>
      <c r="J676"/>
      <c r="K676"/>
      <c r="L676"/>
      <c r="M676"/>
      <c r="N676"/>
      <c r="O676"/>
      <c r="P676"/>
      <c r="Q676" s="61"/>
      <c r="R676" s="62"/>
      <c r="S676" s="62"/>
      <c r="T676" s="62"/>
      <c r="U676" s="62"/>
      <c r="V676" s="62"/>
      <c r="W676" s="62"/>
      <c r="X676" s="62"/>
      <c r="Y676" s="62"/>
      <c r="Z676" s="62"/>
      <c r="AA676" s="62"/>
      <c r="AB676" s="62"/>
      <c r="AC676" s="63"/>
    </row>
    <row r="677" spans="3:29" x14ac:dyDescent="0.25">
      <c r="C677"/>
      <c r="D677"/>
      <c r="E677"/>
      <c r="F677"/>
      <c r="G677"/>
      <c r="H677"/>
      <c r="I677"/>
      <c r="J677"/>
      <c r="K677"/>
      <c r="L677"/>
      <c r="M677"/>
      <c r="N677"/>
      <c r="O677"/>
      <c r="P677"/>
      <c r="Q677" s="61"/>
      <c r="R677" s="62"/>
      <c r="S677" s="62"/>
      <c r="T677" s="62"/>
      <c r="U677" s="62"/>
      <c r="V677" s="62"/>
      <c r="W677" s="62"/>
      <c r="X677" s="62"/>
      <c r="Y677" s="62"/>
      <c r="Z677" s="62"/>
      <c r="AA677" s="62"/>
      <c r="AB677" s="62"/>
      <c r="AC677" s="63"/>
    </row>
    <row r="678" spans="3:29" x14ac:dyDescent="0.25">
      <c r="C678"/>
      <c r="D678"/>
      <c r="E678"/>
      <c r="F678"/>
      <c r="G678"/>
      <c r="H678"/>
      <c r="I678"/>
      <c r="J678"/>
      <c r="K678"/>
      <c r="L678"/>
      <c r="M678"/>
      <c r="N678"/>
      <c r="O678"/>
      <c r="P678"/>
      <c r="Q678" s="61"/>
      <c r="R678" s="62"/>
      <c r="S678" s="62"/>
      <c r="T678" s="62"/>
      <c r="U678" s="62"/>
      <c r="V678" s="62"/>
      <c r="W678" s="62"/>
      <c r="X678" s="62"/>
      <c r="Y678" s="62"/>
      <c r="Z678" s="62"/>
      <c r="AA678" s="62"/>
      <c r="AB678" s="62"/>
      <c r="AC678" s="63"/>
    </row>
    <row r="679" spans="3:29" x14ac:dyDescent="0.25">
      <c r="C679"/>
      <c r="D679"/>
      <c r="E679"/>
      <c r="F679"/>
      <c r="G679"/>
      <c r="H679"/>
      <c r="I679"/>
      <c r="J679"/>
      <c r="K679"/>
      <c r="L679"/>
      <c r="M679"/>
      <c r="N679"/>
      <c r="O679"/>
      <c r="P679"/>
      <c r="Q679" s="61"/>
      <c r="R679" s="62"/>
      <c r="S679" s="62"/>
      <c r="T679" s="62"/>
      <c r="U679" s="62"/>
      <c r="V679" s="62"/>
      <c r="W679" s="62"/>
      <c r="X679" s="62"/>
      <c r="Y679" s="62"/>
      <c r="Z679" s="62"/>
      <c r="AA679" s="62"/>
      <c r="AB679" s="62"/>
      <c r="AC679" s="63"/>
    </row>
    <row r="680" spans="3:29" x14ac:dyDescent="0.25">
      <c r="C680"/>
      <c r="D680"/>
      <c r="E680"/>
      <c r="F680"/>
      <c r="G680"/>
      <c r="H680"/>
      <c r="I680"/>
      <c r="J680"/>
      <c r="K680"/>
      <c r="L680"/>
      <c r="M680"/>
      <c r="N680"/>
      <c r="O680"/>
      <c r="P680"/>
      <c r="Q680" s="61"/>
      <c r="R680" s="62"/>
      <c r="S680" s="62"/>
      <c r="T680" s="62"/>
      <c r="U680" s="62"/>
      <c r="V680" s="62"/>
      <c r="W680" s="62"/>
      <c r="X680" s="62"/>
      <c r="Y680" s="62"/>
      <c r="Z680" s="62"/>
      <c r="AA680" s="62"/>
      <c r="AB680" s="62"/>
      <c r="AC680" s="63"/>
    </row>
    <row r="681" spans="3:29" x14ac:dyDescent="0.25">
      <c r="C681"/>
      <c r="D681"/>
      <c r="E681"/>
      <c r="F681"/>
      <c r="G681"/>
      <c r="H681"/>
      <c r="I681"/>
      <c r="J681"/>
      <c r="K681"/>
      <c r="L681"/>
      <c r="M681"/>
      <c r="N681"/>
      <c r="O681"/>
      <c r="P681"/>
      <c r="Q681" s="61"/>
      <c r="R681" s="62"/>
      <c r="S681" s="62"/>
      <c r="T681" s="62"/>
      <c r="U681" s="62"/>
      <c r="V681" s="62"/>
      <c r="W681" s="62"/>
      <c r="X681" s="62"/>
      <c r="Y681" s="62"/>
      <c r="Z681" s="62"/>
      <c r="AA681" s="62"/>
      <c r="AB681" s="62"/>
      <c r="AC681" s="63"/>
    </row>
    <row r="682" spans="3:29" x14ac:dyDescent="0.25">
      <c r="C682"/>
      <c r="D682"/>
      <c r="E682"/>
      <c r="F682"/>
      <c r="G682"/>
      <c r="H682"/>
      <c r="I682"/>
      <c r="J682"/>
      <c r="K682"/>
      <c r="L682"/>
      <c r="M682"/>
      <c r="N682"/>
      <c r="O682"/>
      <c r="P682"/>
      <c r="Q682" s="61"/>
      <c r="R682" s="62"/>
      <c r="S682" s="62"/>
      <c r="T682" s="62"/>
      <c r="U682" s="62"/>
      <c r="V682" s="62"/>
      <c r="W682" s="62"/>
      <c r="X682" s="62"/>
      <c r="Y682" s="62"/>
      <c r="Z682" s="62"/>
      <c r="AA682" s="62"/>
      <c r="AB682" s="62"/>
      <c r="AC682" s="63"/>
    </row>
    <row r="683" spans="3:29" x14ac:dyDescent="0.25">
      <c r="C683"/>
      <c r="D683"/>
      <c r="E683"/>
      <c r="F683"/>
      <c r="G683"/>
      <c r="H683"/>
      <c r="I683"/>
      <c r="J683"/>
      <c r="K683"/>
      <c r="L683"/>
      <c r="M683"/>
      <c r="N683"/>
      <c r="O683"/>
      <c r="P683"/>
      <c r="Q683" s="61"/>
      <c r="R683" s="62"/>
      <c r="S683" s="62"/>
      <c r="T683" s="62"/>
      <c r="U683" s="62"/>
      <c r="V683" s="62"/>
      <c r="W683" s="62"/>
      <c r="X683" s="62"/>
      <c r="Y683" s="62"/>
      <c r="Z683" s="62"/>
      <c r="AA683" s="62"/>
      <c r="AB683" s="62"/>
      <c r="AC683" s="63"/>
    </row>
    <row r="684" spans="3:29" x14ac:dyDescent="0.25">
      <c r="C684"/>
      <c r="D684"/>
      <c r="E684"/>
      <c r="F684"/>
      <c r="G684"/>
      <c r="H684"/>
      <c r="I684"/>
      <c r="J684"/>
      <c r="K684"/>
      <c r="L684"/>
      <c r="M684"/>
      <c r="N684"/>
      <c r="O684"/>
      <c r="P684"/>
      <c r="Q684" s="61"/>
      <c r="R684" s="62"/>
      <c r="S684" s="62"/>
      <c r="T684" s="62"/>
      <c r="U684" s="62"/>
      <c r="V684" s="62"/>
      <c r="W684" s="62"/>
      <c r="X684" s="62"/>
      <c r="Y684" s="62"/>
      <c r="Z684" s="62"/>
      <c r="AA684" s="62"/>
      <c r="AB684" s="62"/>
      <c r="AC684" s="63"/>
    </row>
    <row r="685" spans="3:29" x14ac:dyDescent="0.25">
      <c r="C685"/>
      <c r="D685"/>
      <c r="E685"/>
      <c r="F685"/>
      <c r="G685"/>
      <c r="H685"/>
      <c r="I685"/>
      <c r="J685"/>
      <c r="K685"/>
      <c r="L685"/>
      <c r="M685"/>
      <c r="N685"/>
      <c r="O685"/>
      <c r="P685"/>
      <c r="Q685" s="61"/>
      <c r="R685" s="62"/>
      <c r="S685" s="62"/>
      <c r="T685" s="62"/>
      <c r="U685" s="62"/>
      <c r="V685" s="62"/>
      <c r="W685" s="62"/>
      <c r="X685" s="62"/>
      <c r="Y685" s="62"/>
      <c r="Z685" s="62"/>
      <c r="AA685" s="62"/>
      <c r="AB685" s="62"/>
      <c r="AC685" s="63"/>
    </row>
    <row r="686" spans="3:29" x14ac:dyDescent="0.25">
      <c r="C686"/>
      <c r="D686"/>
      <c r="E686"/>
      <c r="F686"/>
      <c r="G686"/>
      <c r="H686"/>
      <c r="I686"/>
      <c r="J686"/>
      <c r="K686"/>
      <c r="L686"/>
      <c r="M686"/>
      <c r="N686"/>
      <c r="O686"/>
      <c r="P686"/>
      <c r="Q686" s="61"/>
      <c r="R686" s="62"/>
      <c r="S686" s="62"/>
      <c r="T686" s="62"/>
      <c r="U686" s="62"/>
      <c r="V686" s="62"/>
      <c r="W686" s="62"/>
      <c r="X686" s="62"/>
      <c r="Y686" s="62"/>
      <c r="Z686" s="62"/>
      <c r="AA686" s="62"/>
      <c r="AB686" s="62"/>
      <c r="AC686" s="63"/>
    </row>
    <row r="687" spans="3:29" x14ac:dyDescent="0.25">
      <c r="C687"/>
      <c r="D687"/>
      <c r="E687"/>
      <c r="F687"/>
      <c r="G687"/>
      <c r="H687"/>
      <c r="I687"/>
      <c r="J687"/>
      <c r="K687"/>
      <c r="L687"/>
      <c r="M687"/>
      <c r="N687"/>
      <c r="O687"/>
      <c r="P687"/>
      <c r="Q687" s="61"/>
      <c r="R687" s="62"/>
      <c r="S687" s="62"/>
      <c r="T687" s="62"/>
      <c r="U687" s="62"/>
      <c r="V687" s="62"/>
      <c r="W687" s="62"/>
      <c r="X687" s="62"/>
      <c r="Y687" s="62"/>
      <c r="Z687" s="62"/>
      <c r="AA687" s="62"/>
      <c r="AB687" s="62"/>
      <c r="AC687" s="63"/>
    </row>
    <row r="688" spans="3:29" x14ac:dyDescent="0.25">
      <c r="C688"/>
      <c r="D688"/>
      <c r="E688"/>
      <c r="F688"/>
      <c r="G688"/>
      <c r="H688"/>
      <c r="I688"/>
      <c r="J688"/>
      <c r="K688"/>
      <c r="L688"/>
      <c r="M688"/>
      <c r="N688"/>
      <c r="O688"/>
      <c r="P688"/>
      <c r="Q688" s="61"/>
      <c r="R688" s="62"/>
      <c r="S688" s="62"/>
      <c r="T688" s="62"/>
      <c r="U688" s="62"/>
      <c r="V688" s="62"/>
      <c r="W688" s="62"/>
      <c r="X688" s="62"/>
      <c r="Y688" s="62"/>
      <c r="Z688" s="62"/>
      <c r="AA688" s="62"/>
      <c r="AB688" s="62"/>
      <c r="AC688" s="63"/>
    </row>
    <row r="689" spans="3:29" x14ac:dyDescent="0.25">
      <c r="C689"/>
      <c r="D689"/>
      <c r="E689"/>
      <c r="F689"/>
      <c r="G689"/>
      <c r="H689"/>
      <c r="I689"/>
      <c r="J689"/>
      <c r="K689"/>
      <c r="L689"/>
      <c r="M689"/>
      <c r="N689"/>
      <c r="O689"/>
      <c r="P689"/>
      <c r="Q689" s="61"/>
      <c r="R689" s="62"/>
      <c r="S689" s="62"/>
      <c r="T689" s="62"/>
      <c r="U689" s="62"/>
      <c r="V689" s="62"/>
      <c r="W689" s="62"/>
      <c r="X689" s="62"/>
      <c r="Y689" s="62"/>
      <c r="Z689" s="62"/>
      <c r="AA689" s="62"/>
      <c r="AB689" s="62"/>
      <c r="AC689" s="63"/>
    </row>
    <row r="690" spans="3:29" x14ac:dyDescent="0.25">
      <c r="C690"/>
      <c r="D690"/>
      <c r="E690"/>
      <c r="F690"/>
      <c r="G690"/>
      <c r="H690"/>
      <c r="I690"/>
      <c r="J690"/>
      <c r="K690"/>
      <c r="L690"/>
      <c r="M690"/>
      <c r="N690"/>
      <c r="O690"/>
      <c r="P690"/>
      <c r="Q690" s="61"/>
      <c r="R690" s="62"/>
      <c r="S690" s="62"/>
      <c r="T690" s="62"/>
      <c r="U690" s="62"/>
      <c r="V690" s="62"/>
      <c r="W690" s="62"/>
      <c r="X690" s="62"/>
      <c r="Y690" s="62"/>
      <c r="Z690" s="62"/>
      <c r="AA690" s="62"/>
      <c r="AB690" s="62"/>
      <c r="AC690" s="63"/>
    </row>
    <row r="691" spans="3:29" x14ac:dyDescent="0.25">
      <c r="C691"/>
      <c r="D691"/>
      <c r="E691"/>
      <c r="F691"/>
      <c r="G691"/>
      <c r="H691"/>
      <c r="I691"/>
      <c r="J691"/>
      <c r="K691"/>
      <c r="L691"/>
      <c r="M691"/>
      <c r="N691"/>
      <c r="O691"/>
      <c r="P691"/>
      <c r="Q691" s="61"/>
      <c r="R691" s="62"/>
      <c r="S691" s="62"/>
      <c r="T691" s="62"/>
      <c r="U691" s="62"/>
      <c r="V691" s="62"/>
      <c r="W691" s="62"/>
      <c r="X691" s="62"/>
      <c r="Y691" s="62"/>
      <c r="Z691" s="62"/>
      <c r="AA691" s="62"/>
      <c r="AB691" s="62"/>
      <c r="AC691" s="63"/>
    </row>
    <row r="692" spans="3:29" x14ac:dyDescent="0.25">
      <c r="C692"/>
      <c r="D692"/>
      <c r="E692"/>
      <c r="F692"/>
      <c r="G692"/>
      <c r="H692"/>
      <c r="I692"/>
      <c r="J692"/>
      <c r="K692"/>
      <c r="L692"/>
      <c r="M692"/>
      <c r="N692"/>
      <c r="O692"/>
      <c r="P692"/>
      <c r="Q692" s="61"/>
      <c r="R692" s="62"/>
      <c r="S692" s="62"/>
      <c r="T692" s="62"/>
      <c r="U692" s="62"/>
      <c r="V692" s="62"/>
      <c r="W692" s="62"/>
      <c r="X692" s="62"/>
      <c r="Y692" s="62"/>
      <c r="Z692" s="62"/>
      <c r="AA692" s="62"/>
      <c r="AB692" s="62"/>
      <c r="AC692" s="63"/>
    </row>
    <row r="693" spans="3:29" x14ac:dyDescent="0.25">
      <c r="C693"/>
      <c r="D693"/>
      <c r="E693"/>
      <c r="F693"/>
      <c r="G693"/>
      <c r="H693"/>
      <c r="I693"/>
      <c r="J693"/>
      <c r="K693"/>
      <c r="L693"/>
      <c r="M693"/>
      <c r="N693"/>
      <c r="O693"/>
      <c r="P693"/>
      <c r="Q693" s="61"/>
      <c r="R693" s="62"/>
      <c r="S693" s="62"/>
      <c r="T693" s="62"/>
      <c r="U693" s="62"/>
      <c r="V693" s="62"/>
      <c r="W693" s="62"/>
      <c r="X693" s="62"/>
      <c r="Y693" s="62"/>
      <c r="Z693" s="62"/>
      <c r="AA693" s="62"/>
      <c r="AB693" s="62"/>
      <c r="AC693" s="63"/>
    </row>
    <row r="694" spans="3:29" x14ac:dyDescent="0.25">
      <c r="C694"/>
      <c r="D694"/>
      <c r="E694"/>
      <c r="F694"/>
      <c r="G694"/>
      <c r="H694"/>
      <c r="I694"/>
      <c r="J694"/>
      <c r="K694"/>
      <c r="L694"/>
      <c r="M694"/>
      <c r="N694"/>
      <c r="O694"/>
      <c r="P694"/>
      <c r="Q694" s="61"/>
      <c r="R694" s="62"/>
      <c r="S694" s="62"/>
      <c r="T694" s="62"/>
      <c r="U694" s="62"/>
      <c r="V694" s="62"/>
      <c r="W694" s="62"/>
      <c r="X694" s="62"/>
      <c r="Y694" s="62"/>
      <c r="Z694" s="62"/>
      <c r="AA694" s="62"/>
      <c r="AB694" s="62"/>
      <c r="AC694" s="63"/>
    </row>
    <row r="695" spans="3:29" x14ac:dyDescent="0.25">
      <c r="C695"/>
      <c r="D695"/>
      <c r="E695"/>
      <c r="F695"/>
      <c r="G695"/>
      <c r="H695"/>
      <c r="I695"/>
      <c r="J695"/>
      <c r="K695"/>
      <c r="L695"/>
      <c r="M695"/>
      <c r="N695"/>
      <c r="O695"/>
      <c r="P695"/>
      <c r="Q695" s="61"/>
      <c r="R695" s="62"/>
      <c r="S695" s="62"/>
      <c r="T695" s="62"/>
      <c r="U695" s="62"/>
      <c r="V695" s="62"/>
      <c r="W695" s="62"/>
      <c r="X695" s="62"/>
      <c r="Y695" s="62"/>
      <c r="Z695" s="62"/>
      <c r="AA695" s="62"/>
      <c r="AB695" s="62"/>
      <c r="AC695" s="63"/>
    </row>
    <row r="696" spans="3:29" x14ac:dyDescent="0.25">
      <c r="C696"/>
      <c r="D696"/>
      <c r="E696"/>
      <c r="F696"/>
      <c r="G696"/>
      <c r="H696"/>
      <c r="I696"/>
      <c r="J696"/>
      <c r="K696"/>
      <c r="L696"/>
      <c r="M696"/>
      <c r="N696"/>
      <c r="O696"/>
      <c r="P696"/>
      <c r="Q696" s="61"/>
      <c r="R696" s="62"/>
      <c r="S696" s="62"/>
      <c r="T696" s="62"/>
      <c r="U696" s="62"/>
      <c r="V696" s="62"/>
      <c r="W696" s="62"/>
      <c r="X696" s="62"/>
      <c r="Y696" s="62"/>
      <c r="Z696" s="62"/>
      <c r="AA696" s="62"/>
      <c r="AB696" s="62"/>
      <c r="AC696" s="63"/>
    </row>
    <row r="697" spans="3:29" x14ac:dyDescent="0.25">
      <c r="C697"/>
      <c r="D697"/>
      <c r="E697"/>
      <c r="F697"/>
      <c r="G697"/>
      <c r="H697"/>
      <c r="I697"/>
      <c r="J697"/>
      <c r="K697"/>
      <c r="L697"/>
      <c r="M697"/>
      <c r="N697"/>
      <c r="O697"/>
      <c r="P697"/>
      <c r="Q697" s="61"/>
      <c r="R697" s="62"/>
      <c r="S697" s="62"/>
      <c r="T697" s="62"/>
      <c r="U697" s="62"/>
      <c r="V697" s="62"/>
      <c r="W697" s="62"/>
      <c r="X697" s="62"/>
      <c r="Y697" s="62"/>
      <c r="Z697" s="62"/>
      <c r="AA697" s="62"/>
      <c r="AB697" s="62"/>
      <c r="AC697" s="63"/>
    </row>
    <row r="698" spans="3:29" x14ac:dyDescent="0.25">
      <c r="C698"/>
      <c r="D698"/>
      <c r="E698"/>
      <c r="F698"/>
      <c r="G698"/>
      <c r="H698"/>
      <c r="I698"/>
      <c r="J698"/>
      <c r="K698"/>
      <c r="L698"/>
      <c r="M698"/>
      <c r="N698"/>
      <c r="O698"/>
      <c r="P698"/>
      <c r="Q698" s="61"/>
      <c r="R698" s="62"/>
      <c r="S698" s="62"/>
      <c r="T698" s="62"/>
      <c r="U698" s="62"/>
      <c r="V698" s="62"/>
      <c r="W698" s="62"/>
      <c r="X698" s="62"/>
      <c r="Y698" s="62"/>
      <c r="Z698" s="62"/>
      <c r="AA698" s="62"/>
      <c r="AB698" s="62"/>
      <c r="AC698" s="63"/>
    </row>
    <row r="699" spans="3:29" x14ac:dyDescent="0.25">
      <c r="C699"/>
      <c r="D699"/>
      <c r="E699"/>
      <c r="F699"/>
      <c r="G699"/>
      <c r="H699"/>
      <c r="I699"/>
      <c r="J699"/>
      <c r="K699"/>
      <c r="L699"/>
      <c r="M699"/>
      <c r="N699"/>
      <c r="O699"/>
      <c r="P699"/>
      <c r="Q699" s="61"/>
      <c r="R699" s="62"/>
      <c r="S699" s="62"/>
      <c r="T699" s="62"/>
      <c r="U699" s="62"/>
      <c r="V699" s="62"/>
      <c r="W699" s="62"/>
      <c r="X699" s="62"/>
      <c r="Y699" s="62"/>
      <c r="Z699" s="62"/>
      <c r="AA699" s="62"/>
      <c r="AB699" s="62"/>
      <c r="AC699" s="63"/>
    </row>
    <row r="700" spans="3:29" x14ac:dyDescent="0.25">
      <c r="C700"/>
      <c r="D700"/>
      <c r="E700"/>
      <c r="F700"/>
      <c r="G700"/>
      <c r="H700"/>
      <c r="I700"/>
      <c r="J700"/>
      <c r="K700"/>
      <c r="L700"/>
      <c r="M700"/>
      <c r="N700"/>
      <c r="O700"/>
      <c r="P700"/>
      <c r="Q700" s="61"/>
      <c r="R700" s="62"/>
      <c r="S700" s="62"/>
      <c r="T700" s="62"/>
      <c r="U700" s="62"/>
      <c r="V700" s="62"/>
      <c r="W700" s="62"/>
      <c r="X700" s="62"/>
      <c r="Y700" s="62"/>
      <c r="Z700" s="62"/>
      <c r="AA700" s="62"/>
      <c r="AB700" s="62"/>
      <c r="AC700" s="63"/>
    </row>
    <row r="701" spans="3:29" x14ac:dyDescent="0.25">
      <c r="C701"/>
      <c r="D701"/>
      <c r="E701"/>
      <c r="F701"/>
      <c r="G701"/>
      <c r="H701"/>
      <c r="I701"/>
      <c r="J701"/>
      <c r="K701"/>
      <c r="L701"/>
      <c r="M701"/>
      <c r="N701"/>
      <c r="O701"/>
      <c r="P701"/>
      <c r="Q701" s="61"/>
      <c r="R701" s="62"/>
      <c r="S701" s="62"/>
      <c r="T701" s="62"/>
      <c r="U701" s="62"/>
      <c r="V701" s="62"/>
      <c r="W701" s="62"/>
      <c r="X701" s="62"/>
      <c r="Y701" s="62"/>
      <c r="Z701" s="62"/>
      <c r="AA701" s="62"/>
      <c r="AB701" s="62"/>
      <c r="AC701" s="63"/>
    </row>
    <row r="702" spans="3:29" x14ac:dyDescent="0.25">
      <c r="C702"/>
      <c r="D702"/>
      <c r="E702"/>
      <c r="F702"/>
      <c r="G702"/>
      <c r="H702"/>
      <c r="I702"/>
      <c r="J702"/>
      <c r="K702"/>
      <c r="L702"/>
      <c r="M702"/>
      <c r="N702"/>
      <c r="O702"/>
      <c r="P702"/>
      <c r="Q702" s="61"/>
      <c r="R702" s="62"/>
      <c r="S702" s="62"/>
      <c r="T702" s="62"/>
      <c r="U702" s="62"/>
      <c r="V702" s="62"/>
      <c r="W702" s="62"/>
      <c r="X702" s="62"/>
      <c r="Y702" s="62"/>
      <c r="Z702" s="62"/>
      <c r="AA702" s="62"/>
      <c r="AB702" s="62"/>
      <c r="AC702" s="63"/>
    </row>
    <row r="703" spans="3:29" x14ac:dyDescent="0.25">
      <c r="C703"/>
      <c r="D703"/>
      <c r="E703"/>
      <c r="F703"/>
      <c r="G703"/>
      <c r="H703"/>
      <c r="I703"/>
      <c r="J703"/>
      <c r="K703"/>
      <c r="L703"/>
      <c r="M703"/>
      <c r="N703"/>
      <c r="O703"/>
      <c r="P703"/>
      <c r="Q703" s="61"/>
      <c r="R703" s="62"/>
      <c r="S703" s="62"/>
      <c r="T703" s="62"/>
      <c r="U703" s="62"/>
      <c r="V703" s="62"/>
      <c r="W703" s="62"/>
      <c r="X703" s="62"/>
      <c r="Y703" s="62"/>
      <c r="Z703" s="62"/>
      <c r="AA703" s="62"/>
      <c r="AB703" s="62"/>
      <c r="AC703" s="63"/>
    </row>
    <row r="704" spans="3:29" x14ac:dyDescent="0.25">
      <c r="C704"/>
      <c r="D704"/>
      <c r="E704"/>
      <c r="F704"/>
      <c r="G704"/>
      <c r="H704"/>
      <c r="I704"/>
      <c r="J704"/>
      <c r="K704"/>
      <c r="L704"/>
      <c r="M704"/>
      <c r="N704"/>
      <c r="O704"/>
      <c r="P704"/>
      <c r="Q704" s="61"/>
      <c r="R704" s="62"/>
      <c r="S704" s="62"/>
      <c r="T704" s="62"/>
      <c r="U704" s="62"/>
      <c r="V704" s="62"/>
      <c r="W704" s="62"/>
      <c r="X704" s="62"/>
      <c r="Y704" s="62"/>
      <c r="Z704" s="62"/>
      <c r="AA704" s="62"/>
      <c r="AB704" s="62"/>
      <c r="AC704" s="63"/>
    </row>
    <row r="705" spans="3:29" x14ac:dyDescent="0.25">
      <c r="C705"/>
      <c r="D705"/>
      <c r="E705"/>
      <c r="F705"/>
      <c r="G705"/>
      <c r="H705"/>
      <c r="I705"/>
      <c r="J705"/>
      <c r="K705"/>
      <c r="L705"/>
      <c r="M705"/>
      <c r="N705"/>
      <c r="O705"/>
      <c r="P705"/>
      <c r="Q705" s="61"/>
      <c r="R705" s="62"/>
      <c r="S705" s="62"/>
      <c r="T705" s="62"/>
      <c r="U705" s="62"/>
      <c r="V705" s="62"/>
      <c r="W705" s="62"/>
      <c r="X705" s="62"/>
      <c r="Y705" s="62"/>
      <c r="Z705" s="62"/>
      <c r="AA705" s="62"/>
      <c r="AB705" s="62"/>
      <c r="AC705" s="63"/>
    </row>
    <row r="706" spans="3:29" x14ac:dyDescent="0.25">
      <c r="C706"/>
      <c r="D706"/>
      <c r="E706"/>
      <c r="F706"/>
      <c r="G706"/>
      <c r="H706"/>
      <c r="I706"/>
      <c r="J706"/>
      <c r="K706"/>
      <c r="L706"/>
      <c r="M706"/>
      <c r="N706"/>
      <c r="O706"/>
      <c r="P706"/>
      <c r="Q706" s="61"/>
      <c r="R706" s="62"/>
      <c r="S706" s="62"/>
      <c r="T706" s="62"/>
      <c r="U706" s="62"/>
      <c r="V706" s="62"/>
      <c r="W706" s="62"/>
      <c r="X706" s="62"/>
      <c r="Y706" s="62"/>
      <c r="Z706" s="62"/>
      <c r="AA706" s="62"/>
      <c r="AB706" s="62"/>
      <c r="AC706" s="63"/>
    </row>
    <row r="707" spans="3:29" x14ac:dyDescent="0.25">
      <c r="C707"/>
      <c r="D707"/>
      <c r="E707"/>
      <c r="F707"/>
      <c r="G707"/>
      <c r="H707"/>
      <c r="I707"/>
      <c r="J707"/>
      <c r="K707"/>
      <c r="L707"/>
      <c r="M707"/>
      <c r="N707"/>
      <c r="O707"/>
      <c r="P707"/>
      <c r="Q707" s="61"/>
      <c r="R707" s="62"/>
      <c r="S707" s="62"/>
      <c r="T707" s="62"/>
      <c r="U707" s="62"/>
      <c r="V707" s="62"/>
      <c r="W707" s="62"/>
      <c r="X707" s="62"/>
      <c r="Y707" s="62"/>
      <c r="Z707" s="62"/>
      <c r="AA707" s="62"/>
      <c r="AB707" s="62"/>
      <c r="AC707" s="63"/>
    </row>
    <row r="708" spans="3:29" x14ac:dyDescent="0.25">
      <c r="C708"/>
      <c r="D708"/>
      <c r="E708"/>
      <c r="F708"/>
      <c r="G708"/>
      <c r="H708"/>
      <c r="I708"/>
      <c r="J708"/>
      <c r="K708"/>
      <c r="L708"/>
      <c r="M708"/>
      <c r="N708"/>
      <c r="O708"/>
      <c r="P708"/>
      <c r="Q708" s="61"/>
      <c r="R708" s="62"/>
      <c r="S708" s="62"/>
      <c r="T708" s="62"/>
      <c r="U708" s="62"/>
      <c r="V708" s="62"/>
      <c r="W708" s="62"/>
      <c r="X708" s="62"/>
      <c r="Y708" s="62"/>
      <c r="Z708" s="62"/>
      <c r="AA708" s="62"/>
      <c r="AB708" s="62"/>
      <c r="AC708" s="63"/>
    </row>
    <row r="709" spans="3:29" x14ac:dyDescent="0.25">
      <c r="C709"/>
      <c r="D709"/>
      <c r="E709"/>
      <c r="F709"/>
      <c r="G709"/>
      <c r="H709"/>
      <c r="I709"/>
      <c r="J709"/>
      <c r="K709"/>
      <c r="L709"/>
      <c r="M709"/>
      <c r="N709"/>
      <c r="O709"/>
      <c r="P709"/>
      <c r="Q709" s="61"/>
      <c r="R709" s="62"/>
      <c r="S709" s="62"/>
      <c r="T709" s="62"/>
      <c r="U709" s="62"/>
      <c r="V709" s="62"/>
      <c r="W709" s="62"/>
      <c r="X709" s="62"/>
      <c r="Y709" s="62"/>
      <c r="Z709" s="62"/>
      <c r="AA709" s="62"/>
      <c r="AB709" s="62"/>
      <c r="AC709" s="63"/>
    </row>
    <row r="710" spans="3:29" x14ac:dyDescent="0.25">
      <c r="C710"/>
      <c r="D710"/>
      <c r="E710"/>
      <c r="F710"/>
      <c r="G710"/>
      <c r="H710"/>
      <c r="I710"/>
      <c r="J710"/>
      <c r="K710"/>
      <c r="L710"/>
      <c r="M710"/>
      <c r="N710"/>
      <c r="O710"/>
      <c r="P710"/>
      <c r="Q710" s="61"/>
      <c r="R710" s="62"/>
      <c r="S710" s="62"/>
      <c r="T710" s="62"/>
      <c r="U710" s="62"/>
      <c r="V710" s="62"/>
      <c r="W710" s="62"/>
      <c r="X710" s="62"/>
      <c r="Y710" s="62"/>
      <c r="Z710" s="62"/>
      <c r="AA710" s="62"/>
      <c r="AB710" s="62"/>
      <c r="AC710" s="63"/>
    </row>
    <row r="711" spans="3:29" x14ac:dyDescent="0.25">
      <c r="P711" s="2"/>
      <c r="Q711" s="61"/>
      <c r="R711" s="62"/>
      <c r="S711" s="62"/>
      <c r="T711" s="62"/>
      <c r="U711" s="62"/>
      <c r="V711" s="62"/>
      <c r="W711" s="62"/>
      <c r="X711" s="62"/>
      <c r="Y711" s="62"/>
      <c r="Z711" s="62"/>
      <c r="AA711" s="62"/>
      <c r="AB711" s="62"/>
      <c r="AC711" s="63"/>
    </row>
    <row r="712" spans="3:29" x14ac:dyDescent="0.25">
      <c r="P712" s="2"/>
      <c r="Q712" s="61"/>
      <c r="R712" s="62"/>
      <c r="S712" s="62"/>
      <c r="T712" s="62"/>
      <c r="U712" s="62"/>
      <c r="V712" s="62"/>
      <c r="W712" s="62"/>
      <c r="X712" s="62"/>
      <c r="Y712" s="62"/>
      <c r="Z712" s="62"/>
      <c r="AA712" s="62"/>
      <c r="AB712" s="62"/>
      <c r="AC712" s="63"/>
    </row>
    <row r="713" spans="3:29" ht="15.75" thickBot="1" x14ac:dyDescent="0.3">
      <c r="P713" s="2"/>
      <c r="Q713" s="64"/>
      <c r="R713" s="65"/>
      <c r="S713" s="65"/>
      <c r="T713" s="65"/>
      <c r="U713" s="65"/>
      <c r="V713" s="65"/>
      <c r="W713" s="65"/>
      <c r="X713" s="65"/>
      <c r="Y713" s="65"/>
      <c r="Z713" s="65"/>
      <c r="AA713" s="65"/>
      <c r="AB713" s="65"/>
      <c r="AC713" s="66"/>
    </row>
  </sheetData>
  <mergeCells count="5">
    <mergeCell ref="C1:P1"/>
    <mergeCell ref="Q1:AC713"/>
    <mergeCell ref="C18:P18"/>
    <mergeCell ref="C25:N25"/>
    <mergeCell ref="C33:N38"/>
  </mergeCells>
  <dataValidations count="2">
    <dataValidation type="list" allowBlank="1" showInputMessage="1" showErrorMessage="1" sqref="N15 WLY983055:WLZ983055 WCC983055:WCD983055 VSG983055:VSH983055 VIK983055:VIL983055 UYO983055:UYP983055 UOS983055:UOT983055 UEW983055:UEX983055 TVA983055:TVB983055 TLE983055:TLF983055 TBI983055:TBJ983055 SRM983055:SRN983055 SHQ983055:SHR983055 RXU983055:RXV983055 RNY983055:RNZ983055 REC983055:RED983055 QUG983055:QUH983055 QKK983055:QKL983055 QAO983055:QAP983055 PQS983055:PQT983055 PGW983055:PGX983055 OXA983055:OXB983055 ONE983055:ONF983055 ODI983055:ODJ983055 NTM983055:NTN983055 NJQ983055:NJR983055 MZU983055:MZV983055 MPY983055:MPZ983055 MGC983055:MGD983055 LWG983055:LWH983055 LMK983055:LML983055 LCO983055:LCP983055 KSS983055:KST983055 KIW983055:KIX983055 JZA983055:JZB983055 JPE983055:JPF983055 JFI983055:JFJ983055 IVM983055:IVN983055 ILQ983055:ILR983055 IBU983055:IBV983055 HRY983055:HRZ983055 HIC983055:HID983055 GYG983055:GYH983055 GOK983055:GOL983055 GEO983055:GEP983055 FUS983055:FUT983055 FKW983055:FKX983055 FBA983055:FBB983055 ERE983055:ERF983055 EHI983055:EHJ983055 DXM983055:DXN983055 DNQ983055:DNR983055 DDU983055:DDV983055 CTY983055:CTZ983055 CKC983055:CKD983055 CAG983055:CAH983055 BQK983055:BQL983055 BGO983055:BGP983055 AWS983055:AWT983055 AMW983055:AMX983055 ADA983055:ADB983055 TE983055:TF983055 JI983055:JJ983055 M983055:N983055 WVU917519:WVV917519 WLY917519:WLZ917519 WCC917519:WCD917519 VSG917519:VSH917519 VIK917519:VIL917519 UYO917519:UYP917519 UOS917519:UOT917519 UEW917519:UEX917519 TVA917519:TVB917519 TLE917519:TLF917519 TBI917519:TBJ917519 SRM917519:SRN917519 SHQ917519:SHR917519 RXU917519:RXV917519 RNY917519:RNZ917519 REC917519:RED917519 QUG917519:QUH917519 QKK917519:QKL917519 QAO917519:QAP917519 PQS917519:PQT917519 PGW917519:PGX917519 OXA917519:OXB917519 ONE917519:ONF917519 ODI917519:ODJ917519 NTM917519:NTN917519 NJQ917519:NJR917519 MZU917519:MZV917519 MPY917519:MPZ917519 MGC917519:MGD917519 LWG917519:LWH917519 LMK917519:LML917519 LCO917519:LCP917519 KSS917519:KST917519 KIW917519:KIX917519 JZA917519:JZB917519 JPE917519:JPF917519 JFI917519:JFJ917519 IVM917519:IVN917519 ILQ917519:ILR917519 IBU917519:IBV917519 HRY917519:HRZ917519 HIC917519:HID917519 GYG917519:GYH917519 GOK917519:GOL917519 GEO917519:GEP917519 FUS917519:FUT917519 FKW917519:FKX917519 FBA917519:FBB917519 ERE917519:ERF917519 EHI917519:EHJ917519 DXM917519:DXN917519 DNQ917519:DNR917519 DDU917519:DDV917519 CTY917519:CTZ917519 CKC917519:CKD917519 CAG917519:CAH917519 BQK917519:BQL917519 BGO917519:BGP917519 AWS917519:AWT917519 AMW917519:AMX917519 ADA917519:ADB917519 TE917519:TF917519 JI917519:JJ917519 M917519:N917519 WVU851983:WVV851983 WLY851983:WLZ851983 WCC851983:WCD851983 VSG851983:VSH851983 VIK851983:VIL851983 UYO851983:UYP851983 UOS851983:UOT851983 UEW851983:UEX851983 TVA851983:TVB851983 TLE851983:TLF851983 TBI851983:TBJ851983 SRM851983:SRN851983 SHQ851983:SHR851983 RXU851983:RXV851983 RNY851983:RNZ851983 REC851983:RED851983 QUG851983:QUH851983 QKK851983:QKL851983 QAO851983:QAP851983 PQS851983:PQT851983 PGW851983:PGX851983 OXA851983:OXB851983 ONE851983:ONF851983 ODI851983:ODJ851983 NTM851983:NTN851983 NJQ851983:NJR851983 MZU851983:MZV851983 MPY851983:MPZ851983 MGC851983:MGD851983 LWG851983:LWH851983 LMK851983:LML851983 LCO851983:LCP851983 KSS851983:KST851983 KIW851983:KIX851983 JZA851983:JZB851983 JPE851983:JPF851983 JFI851983:JFJ851983 IVM851983:IVN851983 ILQ851983:ILR851983 IBU851983:IBV851983 HRY851983:HRZ851983 HIC851983:HID851983 GYG851983:GYH851983 GOK851983:GOL851983 GEO851983:GEP851983 FUS851983:FUT851983 FKW851983:FKX851983 FBA851983:FBB851983 ERE851983:ERF851983 EHI851983:EHJ851983 DXM851983:DXN851983 DNQ851983:DNR851983 DDU851983:DDV851983 CTY851983:CTZ851983 CKC851983:CKD851983 CAG851983:CAH851983 BQK851983:BQL851983 BGO851983:BGP851983 AWS851983:AWT851983 AMW851983:AMX851983 ADA851983:ADB851983 TE851983:TF851983 JI851983:JJ851983 M851983:N851983 WVU786447:WVV786447 WLY786447:WLZ786447 WCC786447:WCD786447 VSG786447:VSH786447 VIK786447:VIL786447 UYO786447:UYP786447 UOS786447:UOT786447 UEW786447:UEX786447 TVA786447:TVB786447 TLE786447:TLF786447 TBI786447:TBJ786447 SRM786447:SRN786447 SHQ786447:SHR786447 RXU786447:RXV786447 RNY786447:RNZ786447 REC786447:RED786447 QUG786447:QUH786447 QKK786447:QKL786447 QAO786447:QAP786447 PQS786447:PQT786447 PGW786447:PGX786447 OXA786447:OXB786447 ONE786447:ONF786447 ODI786447:ODJ786447 NTM786447:NTN786447 NJQ786447:NJR786447 MZU786447:MZV786447 MPY786447:MPZ786447 MGC786447:MGD786447 LWG786447:LWH786447 LMK786447:LML786447 LCO786447:LCP786447 KSS786447:KST786447 KIW786447:KIX786447 JZA786447:JZB786447 JPE786447:JPF786447 JFI786447:JFJ786447 IVM786447:IVN786447 ILQ786447:ILR786447 IBU786447:IBV786447 HRY786447:HRZ786447 HIC786447:HID786447 GYG786447:GYH786447 GOK786447:GOL786447 GEO786447:GEP786447 FUS786447:FUT786447 FKW786447:FKX786447 FBA786447:FBB786447 ERE786447:ERF786447 EHI786447:EHJ786447 DXM786447:DXN786447 DNQ786447:DNR786447 DDU786447:DDV786447 CTY786447:CTZ786447 CKC786447:CKD786447 CAG786447:CAH786447 BQK786447:BQL786447 BGO786447:BGP786447 AWS786447:AWT786447 AMW786447:AMX786447 ADA786447:ADB786447 TE786447:TF786447 JI786447:JJ786447 M786447:N786447 WVU720911:WVV720911 WLY720911:WLZ720911 WCC720911:WCD720911 VSG720911:VSH720911 VIK720911:VIL720911 UYO720911:UYP720911 UOS720911:UOT720911 UEW720911:UEX720911 TVA720911:TVB720911 TLE720911:TLF720911 TBI720911:TBJ720911 SRM720911:SRN720911 SHQ720911:SHR720911 RXU720911:RXV720911 RNY720911:RNZ720911 REC720911:RED720911 QUG720911:QUH720911 QKK720911:QKL720911 QAO720911:QAP720911 PQS720911:PQT720911 PGW720911:PGX720911 OXA720911:OXB720911 ONE720911:ONF720911 ODI720911:ODJ720911 NTM720911:NTN720911 NJQ720911:NJR720911 MZU720911:MZV720911 MPY720911:MPZ720911 MGC720911:MGD720911 LWG720911:LWH720911 LMK720911:LML720911 LCO720911:LCP720911 KSS720911:KST720911 KIW720911:KIX720911 JZA720911:JZB720911 JPE720911:JPF720911 JFI720911:JFJ720911 IVM720911:IVN720911 ILQ720911:ILR720911 IBU720911:IBV720911 HRY720911:HRZ720911 HIC720911:HID720911 GYG720911:GYH720911 GOK720911:GOL720911 GEO720911:GEP720911 FUS720911:FUT720911 FKW720911:FKX720911 FBA720911:FBB720911 ERE720911:ERF720911 EHI720911:EHJ720911 DXM720911:DXN720911 DNQ720911:DNR720911 DDU720911:DDV720911 CTY720911:CTZ720911 CKC720911:CKD720911 CAG720911:CAH720911 BQK720911:BQL720911 BGO720911:BGP720911 AWS720911:AWT720911 AMW720911:AMX720911 ADA720911:ADB720911 TE720911:TF720911 JI720911:JJ720911 M720911:N720911 WVU655375:WVV655375 WLY655375:WLZ655375 WCC655375:WCD655375 VSG655375:VSH655375 VIK655375:VIL655375 UYO655375:UYP655375 UOS655375:UOT655375 UEW655375:UEX655375 TVA655375:TVB655375 TLE655375:TLF655375 TBI655375:TBJ655375 SRM655375:SRN655375 SHQ655375:SHR655375 RXU655375:RXV655375 RNY655375:RNZ655375 REC655375:RED655375 QUG655375:QUH655375 QKK655375:QKL655375 QAO655375:QAP655375 PQS655375:PQT655375 PGW655375:PGX655375 OXA655375:OXB655375 ONE655375:ONF655375 ODI655375:ODJ655375 NTM655375:NTN655375 NJQ655375:NJR655375 MZU655375:MZV655375 MPY655375:MPZ655375 MGC655375:MGD655375 LWG655375:LWH655375 LMK655375:LML655375 LCO655375:LCP655375 KSS655375:KST655375 KIW655375:KIX655375 JZA655375:JZB655375 JPE655375:JPF655375 JFI655375:JFJ655375 IVM655375:IVN655375 ILQ655375:ILR655375 IBU655375:IBV655375 HRY655375:HRZ655375 HIC655375:HID655375 GYG655375:GYH655375 GOK655375:GOL655375 GEO655375:GEP655375 FUS655375:FUT655375 FKW655375:FKX655375 FBA655375:FBB655375 ERE655375:ERF655375 EHI655375:EHJ655375 DXM655375:DXN655375 DNQ655375:DNR655375 DDU655375:DDV655375 CTY655375:CTZ655375 CKC655375:CKD655375 CAG655375:CAH655375 BQK655375:BQL655375 BGO655375:BGP655375 AWS655375:AWT655375 AMW655375:AMX655375 ADA655375:ADB655375 TE655375:TF655375 JI655375:JJ655375 M655375:N655375 WVU589839:WVV589839 WLY589839:WLZ589839 WCC589839:WCD589839 VSG589839:VSH589839 VIK589839:VIL589839 UYO589839:UYP589839 UOS589839:UOT589839 UEW589839:UEX589839 TVA589839:TVB589839 TLE589839:TLF589839 TBI589839:TBJ589839 SRM589839:SRN589839 SHQ589839:SHR589839 RXU589839:RXV589839 RNY589839:RNZ589839 REC589839:RED589839 QUG589839:QUH589839 QKK589839:QKL589839 QAO589839:QAP589839 PQS589839:PQT589839 PGW589839:PGX589839 OXA589839:OXB589839 ONE589839:ONF589839 ODI589839:ODJ589839 NTM589839:NTN589839 NJQ589839:NJR589839 MZU589839:MZV589839 MPY589839:MPZ589839 MGC589839:MGD589839 LWG589839:LWH589839 LMK589839:LML589839 LCO589839:LCP589839 KSS589839:KST589839 KIW589839:KIX589839 JZA589839:JZB589839 JPE589839:JPF589839 JFI589839:JFJ589839 IVM589839:IVN589839 ILQ589839:ILR589839 IBU589839:IBV589839 HRY589839:HRZ589839 HIC589839:HID589839 GYG589839:GYH589839 GOK589839:GOL589839 GEO589839:GEP589839 FUS589839:FUT589839 FKW589839:FKX589839 FBA589839:FBB589839 ERE589839:ERF589839 EHI589839:EHJ589839 DXM589839:DXN589839 DNQ589839:DNR589839 DDU589839:DDV589839 CTY589839:CTZ589839 CKC589839:CKD589839 CAG589839:CAH589839 BQK589839:BQL589839 BGO589839:BGP589839 AWS589839:AWT589839 AMW589839:AMX589839 ADA589839:ADB589839 TE589839:TF589839 JI589839:JJ589839 M589839:N589839 WVU524303:WVV524303 WLY524303:WLZ524303 WCC524303:WCD524303 VSG524303:VSH524303 VIK524303:VIL524303 UYO524303:UYP524303 UOS524303:UOT524303 UEW524303:UEX524303 TVA524303:TVB524303 TLE524303:TLF524303 TBI524303:TBJ524303 SRM524303:SRN524303 SHQ524303:SHR524303 RXU524303:RXV524303 RNY524303:RNZ524303 REC524303:RED524303 QUG524303:QUH524303 QKK524303:QKL524303 QAO524303:QAP524303 PQS524303:PQT524303 PGW524303:PGX524303 OXA524303:OXB524303 ONE524303:ONF524303 ODI524303:ODJ524303 NTM524303:NTN524303 NJQ524303:NJR524303 MZU524303:MZV524303 MPY524303:MPZ524303 MGC524303:MGD524303 LWG524303:LWH524303 LMK524303:LML524303 LCO524303:LCP524303 KSS524303:KST524303 KIW524303:KIX524303 JZA524303:JZB524303 JPE524303:JPF524303 JFI524303:JFJ524303 IVM524303:IVN524303 ILQ524303:ILR524303 IBU524303:IBV524303 HRY524303:HRZ524303 HIC524303:HID524303 GYG524303:GYH524303 GOK524303:GOL524303 GEO524303:GEP524303 FUS524303:FUT524303 FKW524303:FKX524303 FBA524303:FBB524303 ERE524303:ERF524303 EHI524303:EHJ524303 DXM524303:DXN524303 DNQ524303:DNR524303 DDU524303:DDV524303 CTY524303:CTZ524303 CKC524303:CKD524303 CAG524303:CAH524303 BQK524303:BQL524303 BGO524303:BGP524303 AWS524303:AWT524303 AMW524303:AMX524303 ADA524303:ADB524303 TE524303:TF524303 JI524303:JJ524303 M524303:N524303 WVU458767:WVV458767 WLY458767:WLZ458767 WCC458767:WCD458767 VSG458767:VSH458767 VIK458767:VIL458767 UYO458767:UYP458767 UOS458767:UOT458767 UEW458767:UEX458767 TVA458767:TVB458767 TLE458767:TLF458767 TBI458767:TBJ458767 SRM458767:SRN458767 SHQ458767:SHR458767 RXU458767:RXV458767 RNY458767:RNZ458767 REC458767:RED458767 QUG458767:QUH458767 QKK458767:QKL458767 QAO458767:QAP458767 PQS458767:PQT458767 PGW458767:PGX458767 OXA458767:OXB458767 ONE458767:ONF458767 ODI458767:ODJ458767 NTM458767:NTN458767 NJQ458767:NJR458767 MZU458767:MZV458767 MPY458767:MPZ458767 MGC458767:MGD458767 LWG458767:LWH458767 LMK458767:LML458767 LCO458767:LCP458767 KSS458767:KST458767 KIW458767:KIX458767 JZA458767:JZB458767 JPE458767:JPF458767 JFI458767:JFJ458767 IVM458767:IVN458767 ILQ458767:ILR458767 IBU458767:IBV458767 HRY458767:HRZ458767 HIC458767:HID458767 GYG458767:GYH458767 GOK458767:GOL458767 GEO458767:GEP458767 FUS458767:FUT458767 FKW458767:FKX458767 FBA458767:FBB458767 ERE458767:ERF458767 EHI458767:EHJ458767 DXM458767:DXN458767 DNQ458767:DNR458767 DDU458767:DDV458767 CTY458767:CTZ458767 CKC458767:CKD458767 CAG458767:CAH458767 BQK458767:BQL458767 BGO458767:BGP458767 AWS458767:AWT458767 AMW458767:AMX458767 ADA458767:ADB458767 TE458767:TF458767 JI458767:JJ458767 M458767:N458767 WVU393231:WVV393231 WLY393231:WLZ393231 WCC393231:WCD393231 VSG393231:VSH393231 VIK393231:VIL393231 UYO393231:UYP393231 UOS393231:UOT393231 UEW393231:UEX393231 TVA393231:TVB393231 TLE393231:TLF393231 TBI393231:TBJ393231 SRM393231:SRN393231 SHQ393231:SHR393231 RXU393231:RXV393231 RNY393231:RNZ393231 REC393231:RED393231 QUG393231:QUH393231 QKK393231:QKL393231 QAO393231:QAP393231 PQS393231:PQT393231 PGW393231:PGX393231 OXA393231:OXB393231 ONE393231:ONF393231 ODI393231:ODJ393231 NTM393231:NTN393231 NJQ393231:NJR393231 MZU393231:MZV393231 MPY393231:MPZ393231 MGC393231:MGD393231 LWG393231:LWH393231 LMK393231:LML393231 LCO393231:LCP393231 KSS393231:KST393231 KIW393231:KIX393231 JZA393231:JZB393231 JPE393231:JPF393231 JFI393231:JFJ393231 IVM393231:IVN393231 ILQ393231:ILR393231 IBU393231:IBV393231 HRY393231:HRZ393231 HIC393231:HID393231 GYG393231:GYH393231 GOK393231:GOL393231 GEO393231:GEP393231 FUS393231:FUT393231 FKW393231:FKX393231 FBA393231:FBB393231 ERE393231:ERF393231 EHI393231:EHJ393231 DXM393231:DXN393231 DNQ393231:DNR393231 DDU393231:DDV393231 CTY393231:CTZ393231 CKC393231:CKD393231 CAG393231:CAH393231 BQK393231:BQL393231 BGO393231:BGP393231 AWS393231:AWT393231 AMW393231:AMX393231 ADA393231:ADB393231 TE393231:TF393231 JI393231:JJ393231 M393231:N393231 WVU327695:WVV327695 WLY327695:WLZ327695 WCC327695:WCD327695 VSG327695:VSH327695 VIK327695:VIL327695 UYO327695:UYP327695 UOS327695:UOT327695 UEW327695:UEX327695 TVA327695:TVB327695 TLE327695:TLF327695 TBI327695:TBJ327695 SRM327695:SRN327695 SHQ327695:SHR327695 RXU327695:RXV327695 RNY327695:RNZ327695 REC327695:RED327695 QUG327695:QUH327695 QKK327695:QKL327695 QAO327695:QAP327695 PQS327695:PQT327695 PGW327695:PGX327695 OXA327695:OXB327695 ONE327695:ONF327695 ODI327695:ODJ327695 NTM327695:NTN327695 NJQ327695:NJR327695 MZU327695:MZV327695 MPY327695:MPZ327695 MGC327695:MGD327695 LWG327695:LWH327695 LMK327695:LML327695 LCO327695:LCP327695 KSS327695:KST327695 KIW327695:KIX327695 JZA327695:JZB327695 JPE327695:JPF327695 JFI327695:JFJ327695 IVM327695:IVN327695 ILQ327695:ILR327695 IBU327695:IBV327695 HRY327695:HRZ327695 HIC327695:HID327695 GYG327695:GYH327695 GOK327695:GOL327695 GEO327695:GEP327695 FUS327695:FUT327695 FKW327695:FKX327695 FBA327695:FBB327695 ERE327695:ERF327695 EHI327695:EHJ327695 DXM327695:DXN327695 DNQ327695:DNR327695 DDU327695:DDV327695 CTY327695:CTZ327695 CKC327695:CKD327695 CAG327695:CAH327695 BQK327695:BQL327695 BGO327695:BGP327695 AWS327695:AWT327695 AMW327695:AMX327695 ADA327695:ADB327695 TE327695:TF327695 JI327695:JJ327695 M327695:N327695 WVU262159:WVV262159 WLY262159:WLZ262159 WCC262159:WCD262159 VSG262159:VSH262159 VIK262159:VIL262159 UYO262159:UYP262159 UOS262159:UOT262159 UEW262159:UEX262159 TVA262159:TVB262159 TLE262159:TLF262159 TBI262159:TBJ262159 SRM262159:SRN262159 SHQ262159:SHR262159 RXU262159:RXV262159 RNY262159:RNZ262159 REC262159:RED262159 QUG262159:QUH262159 QKK262159:QKL262159 QAO262159:QAP262159 PQS262159:PQT262159 PGW262159:PGX262159 OXA262159:OXB262159 ONE262159:ONF262159 ODI262159:ODJ262159 NTM262159:NTN262159 NJQ262159:NJR262159 MZU262159:MZV262159 MPY262159:MPZ262159 MGC262159:MGD262159 LWG262159:LWH262159 LMK262159:LML262159 LCO262159:LCP262159 KSS262159:KST262159 KIW262159:KIX262159 JZA262159:JZB262159 JPE262159:JPF262159 JFI262159:JFJ262159 IVM262159:IVN262159 ILQ262159:ILR262159 IBU262159:IBV262159 HRY262159:HRZ262159 HIC262159:HID262159 GYG262159:GYH262159 GOK262159:GOL262159 GEO262159:GEP262159 FUS262159:FUT262159 FKW262159:FKX262159 FBA262159:FBB262159 ERE262159:ERF262159 EHI262159:EHJ262159 DXM262159:DXN262159 DNQ262159:DNR262159 DDU262159:DDV262159 CTY262159:CTZ262159 CKC262159:CKD262159 CAG262159:CAH262159 BQK262159:BQL262159 BGO262159:BGP262159 AWS262159:AWT262159 AMW262159:AMX262159 ADA262159:ADB262159 TE262159:TF262159 JI262159:JJ262159 M262159:N262159 WVU196623:WVV196623 WLY196623:WLZ196623 WCC196623:WCD196623 VSG196623:VSH196623 VIK196623:VIL196623 UYO196623:UYP196623 UOS196623:UOT196623 UEW196623:UEX196623 TVA196623:TVB196623 TLE196623:TLF196623 TBI196623:TBJ196623 SRM196623:SRN196623 SHQ196623:SHR196623 RXU196623:RXV196623 RNY196623:RNZ196623 REC196623:RED196623 QUG196623:QUH196623 QKK196623:QKL196623 QAO196623:QAP196623 PQS196623:PQT196623 PGW196623:PGX196623 OXA196623:OXB196623 ONE196623:ONF196623 ODI196623:ODJ196623 NTM196623:NTN196623 NJQ196623:NJR196623 MZU196623:MZV196623 MPY196623:MPZ196623 MGC196623:MGD196623 LWG196623:LWH196623 LMK196623:LML196623 LCO196623:LCP196623 KSS196623:KST196623 KIW196623:KIX196623 JZA196623:JZB196623 JPE196623:JPF196623 JFI196623:JFJ196623 IVM196623:IVN196623 ILQ196623:ILR196623 IBU196623:IBV196623 HRY196623:HRZ196623 HIC196623:HID196623 GYG196623:GYH196623 GOK196623:GOL196623 GEO196623:GEP196623 FUS196623:FUT196623 FKW196623:FKX196623 FBA196623:FBB196623 ERE196623:ERF196623 EHI196623:EHJ196623 DXM196623:DXN196623 DNQ196623:DNR196623 DDU196623:DDV196623 CTY196623:CTZ196623 CKC196623:CKD196623 CAG196623:CAH196623 BQK196623:BQL196623 BGO196623:BGP196623 AWS196623:AWT196623 AMW196623:AMX196623 ADA196623:ADB196623 TE196623:TF196623 JI196623:JJ196623 M196623:N196623 WVU131087:WVV131087 WLY131087:WLZ131087 WCC131087:WCD131087 VSG131087:VSH131087 VIK131087:VIL131087 UYO131087:UYP131087 UOS131087:UOT131087 UEW131087:UEX131087 TVA131087:TVB131087 TLE131087:TLF131087 TBI131087:TBJ131087 SRM131087:SRN131087 SHQ131087:SHR131087 RXU131087:RXV131087 RNY131087:RNZ131087 REC131087:RED131087 QUG131087:QUH131087 QKK131087:QKL131087 QAO131087:QAP131087 PQS131087:PQT131087 PGW131087:PGX131087 OXA131087:OXB131087 ONE131087:ONF131087 ODI131087:ODJ131087 NTM131087:NTN131087 NJQ131087:NJR131087 MZU131087:MZV131087 MPY131087:MPZ131087 MGC131087:MGD131087 LWG131087:LWH131087 LMK131087:LML131087 LCO131087:LCP131087 KSS131087:KST131087 KIW131087:KIX131087 JZA131087:JZB131087 JPE131087:JPF131087 JFI131087:JFJ131087 IVM131087:IVN131087 ILQ131087:ILR131087 IBU131087:IBV131087 HRY131087:HRZ131087 HIC131087:HID131087 GYG131087:GYH131087 GOK131087:GOL131087 GEO131087:GEP131087 FUS131087:FUT131087 FKW131087:FKX131087 FBA131087:FBB131087 ERE131087:ERF131087 EHI131087:EHJ131087 DXM131087:DXN131087 DNQ131087:DNR131087 DDU131087:DDV131087 CTY131087:CTZ131087 CKC131087:CKD131087 CAG131087:CAH131087 BQK131087:BQL131087 BGO131087:BGP131087 AWS131087:AWT131087 AMW131087:AMX131087 ADA131087:ADB131087 TE131087:TF131087 JI131087:JJ131087 M131087:N131087 WVU65551:WVV65551 WLY65551:WLZ65551 WCC65551:WCD65551 VSG65551:VSH65551 VIK65551:VIL65551 UYO65551:UYP65551 UOS65551:UOT65551 UEW65551:UEX65551 TVA65551:TVB65551 TLE65551:TLF65551 TBI65551:TBJ65551 SRM65551:SRN65551 SHQ65551:SHR65551 RXU65551:RXV65551 RNY65551:RNZ65551 REC65551:RED65551 QUG65551:QUH65551 QKK65551:QKL65551 QAO65551:QAP65551 PQS65551:PQT65551 PGW65551:PGX65551 OXA65551:OXB65551 ONE65551:ONF65551 ODI65551:ODJ65551 NTM65551:NTN65551 NJQ65551:NJR65551 MZU65551:MZV65551 MPY65551:MPZ65551 MGC65551:MGD65551 LWG65551:LWH65551 LMK65551:LML65551 LCO65551:LCP65551 KSS65551:KST65551 KIW65551:KIX65551 JZA65551:JZB65551 JPE65551:JPF65551 JFI65551:JFJ65551 IVM65551:IVN65551 ILQ65551:ILR65551 IBU65551:IBV65551 HRY65551:HRZ65551 HIC65551:HID65551 GYG65551:GYH65551 GOK65551:GOL65551 GEO65551:GEP65551 FUS65551:FUT65551 FKW65551:FKX65551 FBA65551:FBB65551 ERE65551:ERF65551 EHI65551:EHJ65551 DXM65551:DXN65551 DNQ65551:DNR65551 DDU65551:DDV65551 CTY65551:CTZ65551 CKC65551:CKD65551 CAG65551:CAH65551 BQK65551:BQL65551 BGO65551:BGP65551 AWS65551:AWT65551 AMW65551:AMX65551 ADA65551:ADB65551 TE65551:TF65551 JI65551:JJ65551 M65551:N65551 WVU15:WVV15 WLY15:WLZ15 WCC15:WCD15 VSG15:VSH15 VIK15:VIL15 UYO15:UYP15 UOS15:UOT15 UEW15:UEX15 TVA15:TVB15 TLE15:TLF15 TBI15:TBJ15 SRM15:SRN15 SHQ15:SHR15 RXU15:RXV15 RNY15:RNZ15 REC15:RED15 QUG15:QUH15 QKK15:QKL15 QAO15:QAP15 PQS15:PQT15 PGW15:PGX15 OXA15:OXB15 ONE15:ONF15 ODI15:ODJ15 NTM15:NTN15 NJQ15:NJR15 MZU15:MZV15 MPY15:MPZ15 MGC15:MGD15 LWG15:LWH15 LMK15:LML15 LCO15:LCP15 KSS15:KST15 KIW15:KIX15 JZA15:JZB15 JPE15:JPF15 JFI15:JFJ15 IVM15:IVN15 ILQ15:ILR15 IBU15:IBV15 HRY15:HRZ15 HIC15:HID15 GYG15:GYH15 GOK15:GOL15 GEO15:GEP15 FUS15:FUT15 FKW15:FKX15 FBA15:FBB15 ERE15:ERF15 EHI15:EHJ15 DXM15:DXN15 DNQ15:DNR15 DDU15:DDV15 CTY15:CTZ15 CKC15:CKD15 CAG15:CAH15 BQK15:BQL15 BGO15:BGP15 AWS15:AWT15 AMW15:AMX15 ADA15:ADB15 TE15:TF15 JI15:JJ15 WVU983055:WVV983055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44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H8">
      <formula1>$O$7:$O$10</formula1>
    </dataValidation>
    <dataValidation type="list" allowBlank="1" showInputMessage="1" showErrorMessage="1" sqref="P15 WVX983055 WMB983055 WCF983055 VSJ983055 VIN983055 UYR983055 UOV983055 UEZ983055 TVD983055 TLH983055 TBL983055 SRP983055 SHT983055 RXX983055 ROB983055 REF983055 QUJ983055 QKN983055 QAR983055 PQV983055 PGZ983055 OXD983055 ONH983055 ODL983055 NTP983055 NJT983055 MZX983055 MQB983055 MGF983055 LWJ983055 LMN983055 LCR983055 KSV983055 KIZ983055 JZD983055 JPH983055 JFL983055 IVP983055 ILT983055 IBX983055 HSB983055 HIF983055 GYJ983055 GON983055 GER983055 FUV983055 FKZ983055 FBD983055 ERH983055 EHL983055 DXP983055 DNT983055 DDX983055 CUB983055 CKF983055 CAJ983055 BQN983055 BGR983055 AWV983055 AMZ983055 ADD983055 TH983055 JL983055 P983055 WVX917519 WMB917519 WCF917519 VSJ917519 VIN917519 UYR917519 UOV917519 UEZ917519 TVD917519 TLH917519 TBL917519 SRP917519 SHT917519 RXX917519 ROB917519 REF917519 QUJ917519 QKN917519 QAR917519 PQV917519 PGZ917519 OXD917519 ONH917519 ODL917519 NTP917519 NJT917519 MZX917519 MQB917519 MGF917519 LWJ917519 LMN917519 LCR917519 KSV917519 KIZ917519 JZD917519 JPH917519 JFL917519 IVP917519 ILT917519 IBX917519 HSB917519 HIF917519 GYJ917519 GON917519 GER917519 FUV917519 FKZ917519 FBD917519 ERH917519 EHL917519 DXP917519 DNT917519 DDX917519 CUB917519 CKF917519 CAJ917519 BQN917519 BGR917519 AWV917519 AMZ917519 ADD917519 TH917519 JL917519 P917519 WVX851983 WMB851983 WCF851983 VSJ851983 VIN851983 UYR851983 UOV851983 UEZ851983 TVD851983 TLH851983 TBL851983 SRP851983 SHT851983 RXX851983 ROB851983 REF851983 QUJ851983 QKN851983 QAR851983 PQV851983 PGZ851983 OXD851983 ONH851983 ODL851983 NTP851983 NJT851983 MZX851983 MQB851983 MGF851983 LWJ851983 LMN851983 LCR851983 KSV851983 KIZ851983 JZD851983 JPH851983 JFL851983 IVP851983 ILT851983 IBX851983 HSB851983 HIF851983 GYJ851983 GON851983 GER851983 FUV851983 FKZ851983 FBD851983 ERH851983 EHL851983 DXP851983 DNT851983 DDX851983 CUB851983 CKF851983 CAJ851983 BQN851983 BGR851983 AWV851983 AMZ851983 ADD851983 TH851983 JL851983 P851983 WVX786447 WMB786447 WCF786447 VSJ786447 VIN786447 UYR786447 UOV786447 UEZ786447 TVD786447 TLH786447 TBL786447 SRP786447 SHT786447 RXX786447 ROB786447 REF786447 QUJ786447 QKN786447 QAR786447 PQV786447 PGZ786447 OXD786447 ONH786447 ODL786447 NTP786447 NJT786447 MZX786447 MQB786447 MGF786447 LWJ786447 LMN786447 LCR786447 KSV786447 KIZ786447 JZD786447 JPH786447 JFL786447 IVP786447 ILT786447 IBX786447 HSB786447 HIF786447 GYJ786447 GON786447 GER786447 FUV786447 FKZ786447 FBD786447 ERH786447 EHL786447 DXP786447 DNT786447 DDX786447 CUB786447 CKF786447 CAJ786447 BQN786447 BGR786447 AWV786447 AMZ786447 ADD786447 TH786447 JL786447 P786447 WVX720911 WMB720911 WCF720911 VSJ720911 VIN720911 UYR720911 UOV720911 UEZ720911 TVD720911 TLH720911 TBL720911 SRP720911 SHT720911 RXX720911 ROB720911 REF720911 QUJ720911 QKN720911 QAR720911 PQV720911 PGZ720911 OXD720911 ONH720911 ODL720911 NTP720911 NJT720911 MZX720911 MQB720911 MGF720911 LWJ720911 LMN720911 LCR720911 KSV720911 KIZ720911 JZD720911 JPH720911 JFL720911 IVP720911 ILT720911 IBX720911 HSB720911 HIF720911 GYJ720911 GON720911 GER720911 FUV720911 FKZ720911 FBD720911 ERH720911 EHL720911 DXP720911 DNT720911 DDX720911 CUB720911 CKF720911 CAJ720911 BQN720911 BGR720911 AWV720911 AMZ720911 ADD720911 TH720911 JL720911 P720911 WVX655375 WMB655375 WCF655375 VSJ655375 VIN655375 UYR655375 UOV655375 UEZ655375 TVD655375 TLH655375 TBL655375 SRP655375 SHT655375 RXX655375 ROB655375 REF655375 QUJ655375 QKN655375 QAR655375 PQV655375 PGZ655375 OXD655375 ONH655375 ODL655375 NTP655375 NJT655375 MZX655375 MQB655375 MGF655375 LWJ655375 LMN655375 LCR655375 KSV655375 KIZ655375 JZD655375 JPH655375 JFL655375 IVP655375 ILT655375 IBX655375 HSB655375 HIF655375 GYJ655375 GON655375 GER655375 FUV655375 FKZ655375 FBD655375 ERH655375 EHL655375 DXP655375 DNT655375 DDX655375 CUB655375 CKF655375 CAJ655375 BQN655375 BGR655375 AWV655375 AMZ655375 ADD655375 TH655375 JL655375 P655375 WVX589839 WMB589839 WCF589839 VSJ589839 VIN589839 UYR589839 UOV589839 UEZ589839 TVD589839 TLH589839 TBL589839 SRP589839 SHT589839 RXX589839 ROB589839 REF589839 QUJ589839 QKN589839 QAR589839 PQV589839 PGZ589839 OXD589839 ONH589839 ODL589839 NTP589839 NJT589839 MZX589839 MQB589839 MGF589839 LWJ589839 LMN589839 LCR589839 KSV589839 KIZ589839 JZD589839 JPH589839 JFL589839 IVP589839 ILT589839 IBX589839 HSB589839 HIF589839 GYJ589839 GON589839 GER589839 FUV589839 FKZ589839 FBD589839 ERH589839 EHL589839 DXP589839 DNT589839 DDX589839 CUB589839 CKF589839 CAJ589839 BQN589839 BGR589839 AWV589839 AMZ589839 ADD589839 TH589839 JL589839 P589839 WVX524303 WMB524303 WCF524303 VSJ524303 VIN524303 UYR524303 UOV524303 UEZ524303 TVD524303 TLH524303 TBL524303 SRP524303 SHT524303 RXX524303 ROB524303 REF524303 QUJ524303 QKN524303 QAR524303 PQV524303 PGZ524303 OXD524303 ONH524303 ODL524303 NTP524303 NJT524303 MZX524303 MQB524303 MGF524303 LWJ524303 LMN524303 LCR524303 KSV524303 KIZ524303 JZD524303 JPH524303 JFL524303 IVP524303 ILT524303 IBX524303 HSB524303 HIF524303 GYJ524303 GON524303 GER524303 FUV524303 FKZ524303 FBD524303 ERH524303 EHL524303 DXP524303 DNT524303 DDX524303 CUB524303 CKF524303 CAJ524303 BQN524303 BGR524303 AWV524303 AMZ524303 ADD524303 TH524303 JL524303 P524303 WVX458767 WMB458767 WCF458767 VSJ458767 VIN458767 UYR458767 UOV458767 UEZ458767 TVD458767 TLH458767 TBL458767 SRP458767 SHT458767 RXX458767 ROB458767 REF458767 QUJ458767 QKN458767 QAR458767 PQV458767 PGZ458767 OXD458767 ONH458767 ODL458767 NTP458767 NJT458767 MZX458767 MQB458767 MGF458767 LWJ458767 LMN458767 LCR458767 KSV458767 KIZ458767 JZD458767 JPH458767 JFL458767 IVP458767 ILT458767 IBX458767 HSB458767 HIF458767 GYJ458767 GON458767 GER458767 FUV458767 FKZ458767 FBD458767 ERH458767 EHL458767 DXP458767 DNT458767 DDX458767 CUB458767 CKF458767 CAJ458767 BQN458767 BGR458767 AWV458767 AMZ458767 ADD458767 TH458767 JL458767 P458767 WVX393231 WMB393231 WCF393231 VSJ393231 VIN393231 UYR393231 UOV393231 UEZ393231 TVD393231 TLH393231 TBL393231 SRP393231 SHT393231 RXX393231 ROB393231 REF393231 QUJ393231 QKN393231 QAR393231 PQV393231 PGZ393231 OXD393231 ONH393231 ODL393231 NTP393231 NJT393231 MZX393231 MQB393231 MGF393231 LWJ393231 LMN393231 LCR393231 KSV393231 KIZ393231 JZD393231 JPH393231 JFL393231 IVP393231 ILT393231 IBX393231 HSB393231 HIF393231 GYJ393231 GON393231 GER393231 FUV393231 FKZ393231 FBD393231 ERH393231 EHL393231 DXP393231 DNT393231 DDX393231 CUB393231 CKF393231 CAJ393231 BQN393231 BGR393231 AWV393231 AMZ393231 ADD393231 TH393231 JL393231 P393231 WVX327695 WMB327695 WCF327695 VSJ327695 VIN327695 UYR327695 UOV327695 UEZ327695 TVD327695 TLH327695 TBL327695 SRP327695 SHT327695 RXX327695 ROB327695 REF327695 QUJ327695 QKN327695 QAR327695 PQV327695 PGZ327695 OXD327695 ONH327695 ODL327695 NTP327695 NJT327695 MZX327695 MQB327695 MGF327695 LWJ327695 LMN327695 LCR327695 KSV327695 KIZ327695 JZD327695 JPH327695 JFL327695 IVP327695 ILT327695 IBX327695 HSB327695 HIF327695 GYJ327695 GON327695 GER327695 FUV327695 FKZ327695 FBD327695 ERH327695 EHL327695 DXP327695 DNT327695 DDX327695 CUB327695 CKF327695 CAJ327695 BQN327695 BGR327695 AWV327695 AMZ327695 ADD327695 TH327695 JL327695 P327695 WVX262159 WMB262159 WCF262159 VSJ262159 VIN262159 UYR262159 UOV262159 UEZ262159 TVD262159 TLH262159 TBL262159 SRP262159 SHT262159 RXX262159 ROB262159 REF262159 QUJ262159 QKN262159 QAR262159 PQV262159 PGZ262159 OXD262159 ONH262159 ODL262159 NTP262159 NJT262159 MZX262159 MQB262159 MGF262159 LWJ262159 LMN262159 LCR262159 KSV262159 KIZ262159 JZD262159 JPH262159 JFL262159 IVP262159 ILT262159 IBX262159 HSB262159 HIF262159 GYJ262159 GON262159 GER262159 FUV262159 FKZ262159 FBD262159 ERH262159 EHL262159 DXP262159 DNT262159 DDX262159 CUB262159 CKF262159 CAJ262159 BQN262159 BGR262159 AWV262159 AMZ262159 ADD262159 TH262159 JL262159 P262159 WVX196623 WMB196623 WCF196623 VSJ196623 VIN196623 UYR196623 UOV196623 UEZ196623 TVD196623 TLH196623 TBL196623 SRP196623 SHT196623 RXX196623 ROB196623 REF196623 QUJ196623 QKN196623 QAR196623 PQV196623 PGZ196623 OXD196623 ONH196623 ODL196623 NTP196623 NJT196623 MZX196623 MQB196623 MGF196623 LWJ196623 LMN196623 LCR196623 KSV196623 KIZ196623 JZD196623 JPH196623 JFL196623 IVP196623 ILT196623 IBX196623 HSB196623 HIF196623 GYJ196623 GON196623 GER196623 FUV196623 FKZ196623 FBD196623 ERH196623 EHL196623 DXP196623 DNT196623 DDX196623 CUB196623 CKF196623 CAJ196623 BQN196623 BGR196623 AWV196623 AMZ196623 ADD196623 TH196623 JL196623 P196623 WVX131087 WMB131087 WCF131087 VSJ131087 VIN131087 UYR131087 UOV131087 UEZ131087 TVD131087 TLH131087 TBL131087 SRP131087 SHT131087 RXX131087 ROB131087 REF131087 QUJ131087 QKN131087 QAR131087 PQV131087 PGZ131087 OXD131087 ONH131087 ODL131087 NTP131087 NJT131087 MZX131087 MQB131087 MGF131087 LWJ131087 LMN131087 LCR131087 KSV131087 KIZ131087 JZD131087 JPH131087 JFL131087 IVP131087 ILT131087 IBX131087 HSB131087 HIF131087 GYJ131087 GON131087 GER131087 FUV131087 FKZ131087 FBD131087 ERH131087 EHL131087 DXP131087 DNT131087 DDX131087 CUB131087 CKF131087 CAJ131087 BQN131087 BGR131087 AWV131087 AMZ131087 ADD131087 TH131087 JL131087 P131087 WVX65551 WMB65551 WCF65551 VSJ65551 VIN65551 UYR65551 UOV65551 UEZ65551 TVD65551 TLH65551 TBL65551 SRP65551 SHT65551 RXX65551 ROB65551 REF65551 QUJ65551 QKN65551 QAR65551 PQV65551 PGZ65551 OXD65551 ONH65551 ODL65551 NTP65551 NJT65551 MZX65551 MQB65551 MGF65551 LWJ65551 LMN65551 LCR65551 KSV65551 KIZ65551 JZD65551 JPH65551 JFL65551 IVP65551 ILT65551 IBX65551 HSB65551 HIF65551 GYJ65551 GON65551 GER65551 FUV65551 FKZ65551 FBD65551 ERH65551 EHL65551 DXP65551 DNT65551 DDX65551 CUB65551 CKF65551 CAJ65551 BQN65551 BGR65551 AWV65551 AMZ65551 ADD65551 TH65551 JL65551 P65551 WVX15 WMB15 WCF15 VSJ15 VIN15 UYR15 UOV15 UEZ15 TVD15 TLH15 TBL15 SRP15 SHT15 RXX15 ROB15 REF15 QUJ15 QKN15 QAR15 PQV15 PGZ15 OXD15 ONH15 ODL15 NTP15 NJT15 MZX15 MQB15 MGF15 LWJ15 LMN15 LCR15 KSV15 KIZ15 JZD15 JPH15 JFL15 IVP15 ILT15 IBX15 HSB15 HIF15 GYJ15 GON15 GER15 FUV15 FKZ15 FBD15 ERH15 EHL15 DXP15 DNT15 DDX15 CUB15 CKF15 CAJ15 BQN15 BGR15 AWV15 AMZ15 ADD15 TH15 JL15">
      <formula1>$O$15:$O$18</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s.vanderbeck</dc:creator>
  <cp:lastModifiedBy>Aurélie Jourdain</cp:lastModifiedBy>
  <dcterms:created xsi:type="dcterms:W3CDTF">2009-02-09T10:57:36Z</dcterms:created>
  <dcterms:modified xsi:type="dcterms:W3CDTF">2018-02-08T14:15:36Z</dcterms:modified>
</cp:coreProperties>
</file>